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080" windowHeight="12435" tabRatio="869" activeTab="2"/>
  </bookViews>
  <sheets>
    <sheet name="Title" sheetId="1" r:id="rId1"/>
    <sheet name="preface" sheetId="2" r:id="rId2"/>
    <sheet name="Part_1" sheetId="3" r:id="rId3"/>
    <sheet name="symbols" sheetId="4" r:id="rId4"/>
    <sheet name="countries" sheetId="5" r:id="rId5"/>
    <sheet name="general" sheetId="6" r:id="rId6"/>
    <sheet name="growth" sheetId="7" r:id="rId7"/>
    <sheet name="empl_rate" sheetId="8" r:id="rId8"/>
    <sheet name="share_sector" sheetId="9" r:id="rId9"/>
    <sheet name="population" sheetId="10" r:id="rId10"/>
    <sheet name="trade_import" sheetId="11" r:id="rId11"/>
    <sheet name="trade_export" sheetId="12" r:id="rId12"/>
    <sheet name="eu_world" sheetId="13" r:id="rId13"/>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4">'countries'!$A$1:$H$57</definedName>
    <definedName name="_xlnm.Print_Area" localSheetId="7">'empl_rate'!$B$1:$U$43</definedName>
    <definedName name="_xlnm.Print_Area" localSheetId="12">'eu_world'!$B$1:$I$29</definedName>
    <definedName name="_xlnm.Print_Area" localSheetId="5">'general'!$B$1:$M$46</definedName>
    <definedName name="_xlnm.Print_Area" localSheetId="6">'growth'!$B$1:$U$55</definedName>
    <definedName name="_xlnm.Print_Area" localSheetId="2">'Part_1'!$A$1:$I$23</definedName>
    <definedName name="_xlnm.Print_Area" localSheetId="9">'population'!$B$1:$AR$46</definedName>
    <definedName name="_xlnm.Print_Area" localSheetId="1">'preface'!$B$1:$I$22</definedName>
    <definedName name="_xlnm.Print_Area" localSheetId="8">'share_sector'!$B$1:$J$49</definedName>
    <definedName name="_xlnm.Print_Area" localSheetId="3">'symbols'!$B$1:$F$23</definedName>
    <definedName name="_xlnm.Print_Area" localSheetId="0">'Title'!$A$1:$I$10</definedName>
    <definedName name="_xlnm.Print_Area" localSheetId="11">'trade_export'!$B$1:$M$38</definedName>
    <definedName name="_xlnm.Print_Area" localSheetId="10">'trade_import'!$B$1:$M$38</definedName>
  </definedNames>
  <calcPr fullCalcOnLoad="1"/>
</workbook>
</file>

<file path=xl/sharedStrings.xml><?xml version="1.0" encoding="utf-8"?>
<sst xmlns="http://schemas.openxmlformats.org/spreadsheetml/2006/main" count="855" uniqueCount="279">
  <si>
    <t>EUROPEAN UNION</t>
  </si>
  <si>
    <t>European Commission</t>
  </si>
  <si>
    <t>SYMBOLS AND ABBREVIATIONS</t>
  </si>
  <si>
    <t>Estimates are printed in italic</t>
  </si>
  <si>
    <t>%</t>
  </si>
  <si>
    <t>per cent</t>
  </si>
  <si>
    <t>-</t>
  </si>
  <si>
    <t>not applicable, does not exist</t>
  </si>
  <si>
    <t>blank</t>
  </si>
  <si>
    <t>data not available</t>
  </si>
  <si>
    <t>zero or figure less than half of unit used</t>
  </si>
  <si>
    <t>ca.</t>
  </si>
  <si>
    <t>circa = approximately</t>
  </si>
  <si>
    <t>€</t>
  </si>
  <si>
    <t>euro</t>
  </si>
  <si>
    <t>DG</t>
  </si>
  <si>
    <t>Directorate-General of the European Commission</t>
  </si>
  <si>
    <t>dwt</t>
  </si>
  <si>
    <t>deadweight ton (shipping)</t>
  </si>
  <si>
    <t>GDP</t>
  </si>
  <si>
    <t>Gross Domestic Product</t>
  </si>
  <si>
    <t>grt</t>
  </si>
  <si>
    <t>gross registered tonnage (shipping)</t>
  </si>
  <si>
    <t xml:space="preserve">mio </t>
  </si>
  <si>
    <t xml:space="preserve">1 million </t>
  </si>
  <si>
    <t>mio t</t>
  </si>
  <si>
    <t>1 million tonnes</t>
  </si>
  <si>
    <t>mtow</t>
  </si>
  <si>
    <t>maximum take-off weight (aircraft)</t>
  </si>
  <si>
    <t>pkm</t>
  </si>
  <si>
    <t>passenger-kilometre: a unit of  measure: 1 passenger transported a distance of 1 kilometre</t>
  </si>
  <si>
    <t>PPP</t>
  </si>
  <si>
    <t>Purchasing Power Parities</t>
  </si>
  <si>
    <t>rpk</t>
  </si>
  <si>
    <t>Revenue passenger kilometres (air)</t>
  </si>
  <si>
    <t>TEU</t>
  </si>
  <si>
    <t>Twenty foot Equivalent Unit</t>
  </si>
  <si>
    <t>tkm</t>
  </si>
  <si>
    <t xml:space="preserve">tonne-kilometre : a unit of measure: 1 tonne transported a distance of 1 kilometre  </t>
  </si>
  <si>
    <t>break in horizontal time series</t>
  </si>
  <si>
    <t>break in vertical time series</t>
  </si>
  <si>
    <t>COUNTRY ABBREVIATIONS</t>
  </si>
  <si>
    <t>AT</t>
  </si>
  <si>
    <t>Austria</t>
  </si>
  <si>
    <t>BE</t>
  </si>
  <si>
    <t>Belgium</t>
  </si>
  <si>
    <t>BG</t>
  </si>
  <si>
    <t>Bulgaria</t>
  </si>
  <si>
    <t>CZ</t>
  </si>
  <si>
    <t>Czech Republic</t>
  </si>
  <si>
    <t>CY</t>
  </si>
  <si>
    <t>Cyprus</t>
  </si>
  <si>
    <t>DK</t>
  </si>
  <si>
    <t>Denmark</t>
  </si>
  <si>
    <t>DE</t>
  </si>
  <si>
    <t>Germany</t>
  </si>
  <si>
    <t>EE</t>
  </si>
  <si>
    <t>Estonia</t>
  </si>
  <si>
    <t>IE</t>
  </si>
  <si>
    <t>Ireland</t>
  </si>
  <si>
    <t>EL</t>
  </si>
  <si>
    <t>Greece</t>
  </si>
  <si>
    <t>ES</t>
  </si>
  <si>
    <t>Spain</t>
  </si>
  <si>
    <t>FR</t>
  </si>
  <si>
    <t>France</t>
  </si>
  <si>
    <t>FI</t>
  </si>
  <si>
    <t>Finland</t>
  </si>
  <si>
    <t>IT</t>
  </si>
  <si>
    <t>Italy</t>
  </si>
  <si>
    <t>HU</t>
  </si>
  <si>
    <t>Hungary</t>
  </si>
  <si>
    <t>LV</t>
  </si>
  <si>
    <t>Latvia</t>
  </si>
  <si>
    <t>LT</t>
  </si>
  <si>
    <t>Lithuania</t>
  </si>
  <si>
    <t>LU</t>
  </si>
  <si>
    <t>Luxembourg</t>
  </si>
  <si>
    <t>MT</t>
  </si>
  <si>
    <t>Malta</t>
  </si>
  <si>
    <t>NL</t>
  </si>
  <si>
    <t>PL</t>
  </si>
  <si>
    <t>Poland</t>
  </si>
  <si>
    <t>PT</t>
  </si>
  <si>
    <t>Portugal</t>
  </si>
  <si>
    <t>RO</t>
  </si>
  <si>
    <t>Romania</t>
  </si>
  <si>
    <t>SI</t>
  </si>
  <si>
    <t>Slovenia</t>
  </si>
  <si>
    <t>SE</t>
  </si>
  <si>
    <t>Sweden</t>
  </si>
  <si>
    <t>SK</t>
  </si>
  <si>
    <t>Slovak Republic</t>
  </si>
  <si>
    <t>UK</t>
  </si>
  <si>
    <t>United Kingdom</t>
  </si>
  <si>
    <t>Other European Economic Area (EEA) and in EFTA</t>
  </si>
  <si>
    <t>IS</t>
  </si>
  <si>
    <t>Iceland</t>
  </si>
  <si>
    <t xml:space="preserve">EEA : 1994 </t>
  </si>
  <si>
    <t>EFTA:1960</t>
  </si>
  <si>
    <t>LI</t>
  </si>
  <si>
    <t>Liechtenstein</t>
  </si>
  <si>
    <t>EFTA:1991</t>
  </si>
  <si>
    <t>NO</t>
  </si>
  <si>
    <t>Norway</t>
  </si>
  <si>
    <t>Other European Free Trade Association (EFTA)</t>
  </si>
  <si>
    <t>CH</t>
  </si>
  <si>
    <t>Switzerland</t>
  </si>
  <si>
    <t>European Union Accession Countries</t>
  </si>
  <si>
    <t>European Union Candidate Countries</t>
  </si>
  <si>
    <t>HR</t>
  </si>
  <si>
    <t>Croatia</t>
  </si>
  <si>
    <t>MK</t>
  </si>
  <si>
    <t>TR</t>
  </si>
  <si>
    <t>Turkey</t>
  </si>
  <si>
    <t>Other Countries</t>
  </si>
  <si>
    <t>USA</t>
  </si>
  <si>
    <t>United States of America</t>
  </si>
  <si>
    <t>JP</t>
  </si>
  <si>
    <t>Japan</t>
  </si>
  <si>
    <t>CS</t>
  </si>
  <si>
    <t>Czechoslovakia (until 1992)</t>
  </si>
  <si>
    <t>Area</t>
  </si>
  <si>
    <t>Population</t>
  </si>
  <si>
    <t>GDP (nominal)</t>
  </si>
  <si>
    <t>million</t>
  </si>
  <si>
    <t>€ billion</t>
  </si>
  <si>
    <t>EU27</t>
  </si>
  <si>
    <t>EU15</t>
  </si>
  <si>
    <t>1.2</t>
  </si>
  <si>
    <t>Growth in GDP and Industrial Production</t>
  </si>
  <si>
    <t>Growth in GDP</t>
  </si>
  <si>
    <t>1.3</t>
  </si>
  <si>
    <t>Employment and Unemployment</t>
  </si>
  <si>
    <t>Employment rate</t>
  </si>
  <si>
    <t>Unemployment rate</t>
  </si>
  <si>
    <t>1.4</t>
  </si>
  <si>
    <t>Share of Gross Value Added and Employment by Sector</t>
  </si>
  <si>
    <t>Industry</t>
  </si>
  <si>
    <t>1.5</t>
  </si>
  <si>
    <t>Member States External Trade</t>
  </si>
  <si>
    <t>Imports from:</t>
  </si>
  <si>
    <t>World</t>
  </si>
  <si>
    <t xml:space="preserve">of which: </t>
  </si>
  <si>
    <t>EFTA</t>
  </si>
  <si>
    <t>Exports to:</t>
  </si>
  <si>
    <t>China</t>
  </si>
  <si>
    <t>Russia</t>
  </si>
  <si>
    <t>Population growth</t>
  </si>
  <si>
    <t>Urban population</t>
  </si>
  <si>
    <t xml:space="preserve">% of total </t>
  </si>
  <si>
    <t>Population density</t>
  </si>
  <si>
    <r>
      <t xml:space="preserve">in co-operation with </t>
    </r>
    <r>
      <rPr>
        <b/>
        <sz val="10"/>
        <rFont val="Arial"/>
        <family val="2"/>
      </rPr>
      <t>Eurostat</t>
    </r>
  </si>
  <si>
    <r>
      <t>1000 km</t>
    </r>
    <r>
      <rPr>
        <b/>
        <vertAlign val="superscript"/>
        <sz val="7"/>
        <rFont val="Arial"/>
        <family val="2"/>
      </rPr>
      <t>2</t>
    </r>
  </si>
  <si>
    <t>Symbols and Abbreviations</t>
  </si>
  <si>
    <t>Country Abbreviations</t>
  </si>
  <si>
    <t>Former Yugoslav Republic of Macedonia (FYROM)</t>
  </si>
  <si>
    <t>Netherlands</t>
  </si>
  <si>
    <t>Services</t>
  </si>
  <si>
    <t>Part 1 : GENERAL DATA</t>
  </si>
  <si>
    <t>Member States External Trade: Imports</t>
  </si>
  <si>
    <t>Member States External Trade: Exports</t>
  </si>
  <si>
    <t>General data</t>
  </si>
  <si>
    <t>General Data</t>
  </si>
  <si>
    <t>% change since previous year</t>
  </si>
  <si>
    <t>1.6a</t>
  </si>
  <si>
    <t>1.6b</t>
  </si>
  <si>
    <t>1.7</t>
  </si>
  <si>
    <t>GDP per head</t>
  </si>
  <si>
    <t>Real GDP growth</t>
  </si>
  <si>
    <t>Relative GDP per capita</t>
  </si>
  <si>
    <t>in PPP (EU27 = 100)</t>
  </si>
  <si>
    <t>in PPP</t>
  </si>
  <si>
    <t>EU27 = 100</t>
  </si>
  <si>
    <r>
      <t>Source</t>
    </r>
    <r>
      <rPr>
        <sz val="8"/>
        <rFont val="Arial"/>
        <family val="2"/>
      </rPr>
      <t>:  Eurostat</t>
    </r>
  </si>
  <si>
    <r>
      <t>Notes</t>
    </r>
    <r>
      <rPr>
        <sz val="8"/>
        <rFont val="Arial"/>
        <family val="2"/>
      </rPr>
      <t>:</t>
    </r>
  </si>
  <si>
    <r>
      <t>Notes</t>
    </r>
    <r>
      <rPr>
        <sz val="8"/>
        <rFont val="Arial"/>
        <family val="2"/>
      </rPr>
      <t xml:space="preserve">: </t>
    </r>
  </si>
  <si>
    <r>
      <t>Source</t>
    </r>
    <r>
      <rPr>
        <sz val="8"/>
        <rFont val="Arial"/>
        <family val="2"/>
      </rPr>
      <t>:</t>
    </r>
    <r>
      <rPr>
        <b/>
        <sz val="8"/>
        <rFont val="Arial"/>
        <family val="2"/>
      </rPr>
      <t xml:space="preserve"> </t>
    </r>
    <r>
      <rPr>
        <sz val="8"/>
        <rFont val="Arial"/>
        <family val="2"/>
      </rPr>
      <t>Eurostat</t>
    </r>
  </si>
  <si>
    <r>
      <t>EFTA</t>
    </r>
    <r>
      <rPr>
        <sz val="8"/>
        <rFont val="Arial"/>
        <family val="2"/>
      </rPr>
      <t>: Iceland, Liechtenstein, Norway, Switzerland</t>
    </r>
  </si>
  <si>
    <t>Agriculture</t>
  </si>
  <si>
    <t>at 1 January:</t>
  </si>
  <si>
    <t>EU12</t>
  </si>
  <si>
    <r>
      <t>European Union Countries (EU27)</t>
    </r>
    <r>
      <rPr>
        <sz val="10"/>
        <rFont val="Arial"/>
        <family val="2"/>
      </rPr>
      <t xml:space="preserve"> </t>
    </r>
    <r>
      <rPr>
        <sz val="8"/>
        <rFont val="Arial"/>
        <family val="2"/>
      </rPr>
      <t>(also EEA Members)</t>
    </r>
  </si>
  <si>
    <t>Also in sub-total of:</t>
  </si>
  <si>
    <t>EU Member State since:</t>
  </si>
  <si>
    <t>Comparison EU - World: General data</t>
  </si>
  <si>
    <t>Extra-EU27</t>
  </si>
  <si>
    <t>BR</t>
  </si>
  <si>
    <t>CA</t>
  </si>
  <si>
    <t>CN</t>
  </si>
  <si>
    <t>IN</t>
  </si>
  <si>
    <t>KR</t>
  </si>
  <si>
    <t>MX</t>
  </si>
  <si>
    <t>RU</t>
  </si>
  <si>
    <t>Brazil</t>
  </si>
  <si>
    <t>Canada</t>
  </si>
  <si>
    <t>India</t>
  </si>
  <si>
    <t>Korea</t>
  </si>
  <si>
    <t>Mexico</t>
  </si>
  <si>
    <t>Many tables on the internet contain more data than could be presented in this pocketbook. Some tables may be updated on the web before the publication of the next paper version.</t>
  </si>
  <si>
    <t>Eurostat, the main data provider, may be accessed directly on the internet under http://epp.eurostat.ec.europa.eu/</t>
  </si>
  <si>
    <t>Growth in industrial production</t>
  </si>
  <si>
    <t>Real growth</t>
  </si>
  <si>
    <t>Share of gross value added (%)</t>
  </si>
  <si>
    <t>Share of employment (%)</t>
  </si>
  <si>
    <t>1.1</t>
  </si>
  <si>
    <t>Comparison EU - World</t>
  </si>
  <si>
    <t>The content of this pocketbook is based on a range of sources including Eurostat, international organisations, national statistics and, where no data were available, own estimates. Own estimates have mainly been produced to get an idea of the EU total. At the level of individual countries, they are merely indicative and should by no means be (mis-)interpreted as "official" data.</t>
  </si>
  <si>
    <t>Million</t>
  </si>
  <si>
    <r>
      <t>DE:</t>
    </r>
    <r>
      <rPr>
        <sz val="8"/>
        <rFont val="Arial"/>
        <family val="2"/>
      </rPr>
      <t xml:space="preserve"> population : includes DE-E: 1970=17.1,   1980=16.7,   1990=16.1 </t>
    </r>
  </si>
  <si>
    <t>% change compared to previous year</t>
  </si>
  <si>
    <r>
      <t>Notes:</t>
    </r>
    <r>
      <rPr>
        <sz val="8"/>
        <rFont val="Arial"/>
        <family val="2"/>
      </rPr>
      <t xml:space="preserve"> </t>
    </r>
  </si>
  <si>
    <r>
      <t>FR</t>
    </r>
    <r>
      <rPr>
        <sz val="8"/>
        <rFont val="Arial"/>
        <family val="2"/>
      </rPr>
      <t>: metropolitan France only (i.e. no overseas territories or overseas departments)</t>
    </r>
  </si>
  <si>
    <t>Directorate-General for Mobility and Transport</t>
  </si>
  <si>
    <t>PREFACE</t>
  </si>
  <si>
    <t>The countries which were members of the EU in 1994 became members of the EEA in 1994, those which joined the EU in 1995 had already been EEA members since 1994 and those which joined the EU in 2004 and 2007 became members of the EEA upon accession to the EU.</t>
  </si>
  <si>
    <r>
      <t xml:space="preserve">The former GDR is always included in </t>
    </r>
    <r>
      <rPr>
        <b/>
        <sz val="8"/>
        <rFont val="Arial"/>
        <family val="2"/>
      </rPr>
      <t>DE</t>
    </r>
    <r>
      <rPr>
        <sz val="8"/>
        <rFont val="Arial"/>
        <family val="2"/>
      </rPr>
      <t>;</t>
    </r>
    <r>
      <rPr>
        <b/>
        <sz val="8"/>
        <rFont val="Arial"/>
        <family val="2"/>
      </rPr>
      <t xml:space="preserve"> </t>
    </r>
    <r>
      <rPr>
        <sz val="8"/>
        <rFont val="Arial"/>
        <family val="2"/>
      </rPr>
      <t>unification on 3.10.1990</t>
    </r>
  </si>
  <si>
    <t xml:space="preserve">    (1) a general part with general economic and other relevant data,</t>
  </si>
  <si>
    <t xml:space="preserve">    (3) a transport part covering both passenger and freight transport as well as other transport-related data, and, finally,</t>
  </si>
  <si>
    <t>The tables of this pocketbook may also be found on the Europa site under</t>
  </si>
  <si>
    <t>http://ec.europa.eu/transport/publications/statistics/statistics_en.htm</t>
  </si>
  <si>
    <t>(excluding construction)</t>
  </si>
  <si>
    <r>
      <t>Industrial production:</t>
    </r>
    <r>
      <rPr>
        <sz val="8"/>
        <rFont val="Arial"/>
        <family val="2"/>
      </rPr>
      <t xml:space="preserve"> </t>
    </r>
  </si>
  <si>
    <t>GDP growth:</t>
  </si>
  <si>
    <r>
      <t xml:space="preserve">EU12: </t>
    </r>
    <r>
      <rPr>
        <sz val="8"/>
        <rFont val="Arial"/>
        <family val="2"/>
      </rPr>
      <t>own estimates.</t>
    </r>
  </si>
  <si>
    <r>
      <t>Notes:</t>
    </r>
    <r>
      <rPr>
        <sz val="8"/>
        <rFont val="Arial"/>
        <family val="2"/>
      </rPr>
      <t xml:space="preserve"> </t>
    </r>
  </si>
  <si>
    <r>
      <t>CY</t>
    </r>
    <r>
      <rPr>
        <sz val="8"/>
        <rFont val="Arial"/>
        <family val="2"/>
      </rPr>
      <t>: Area refers to the whole island.</t>
    </r>
  </si>
  <si>
    <r>
      <t>Notes:</t>
    </r>
  </si>
  <si>
    <t>Share of employment:</t>
  </si>
  <si>
    <t>TRANSPORT IN FIGURES</t>
  </si>
  <si>
    <t>2011</t>
  </si>
  <si>
    <t>Transport represents a crucial sector of the economy. This publication provides an overview of the most recent and most pertinent annual transport-related statistics in Europe. It covers the European Union and its 27 Member States and, as far as possible, the current EU candidate countries and the EFTA countries.</t>
  </si>
  <si>
    <t>The publication consists of 3 parts:</t>
  </si>
  <si>
    <t xml:space="preserve">    (3) an energy and environmental part with data on the impact which the transport sector has on the energy consumption and on the environment.</t>
  </si>
  <si>
    <t>Most of the tables have data up to 2009; where available, more recent data have been provided.</t>
  </si>
  <si>
    <r>
      <t xml:space="preserve">Comments on this publication and suggestions for improving it are appreciated. They should be sent to </t>
    </r>
    <r>
      <rPr>
        <sz val="10"/>
        <color indexed="8"/>
        <rFont val="Arial"/>
        <family val="2"/>
      </rPr>
      <t xml:space="preserve"> </t>
    </r>
    <r>
      <rPr>
        <u val="single"/>
        <sz val="10"/>
        <color indexed="8"/>
        <rFont val="Arial"/>
        <family val="2"/>
      </rPr>
      <t>move-transport-data@ec.europa.eu</t>
    </r>
    <r>
      <rPr>
        <sz val="10"/>
        <color indexed="8"/>
        <rFont val="Arial"/>
        <family val="2"/>
      </rPr>
      <t xml:space="preserve"> </t>
    </r>
  </si>
  <si>
    <t>ME</t>
  </si>
  <si>
    <t>Montenegro</t>
  </si>
  <si>
    <r>
      <t>IS</t>
    </r>
    <r>
      <rPr>
        <sz val="8"/>
        <rFont val="Arial"/>
        <family val="2"/>
      </rPr>
      <t xml:space="preserve"> </t>
    </r>
    <r>
      <rPr>
        <sz val="9"/>
        <rFont val="Times"/>
        <family val="0"/>
      </rPr>
      <t>is both a EU candidate country and an EFTA country</t>
    </r>
  </si>
  <si>
    <t>on 1/1/2010</t>
  </si>
  <si>
    <r>
      <t>FR</t>
    </r>
    <r>
      <rPr>
        <sz val="8"/>
        <rFont val="Arial"/>
        <family val="2"/>
      </rPr>
      <t>: Area and population only cover mainland France ("France métropolitaine"). The 4 French overseas departments Guyane, Martinique, Guadeloupe and La Réunion, which are part of the EU, have a combined area of 88 794 km</t>
    </r>
    <r>
      <rPr>
        <vertAlign val="superscript"/>
        <sz val="8"/>
        <rFont val="Arial"/>
        <family val="2"/>
      </rPr>
      <t>2</t>
    </r>
    <r>
      <rPr>
        <sz val="8"/>
        <rFont val="Arial"/>
        <family val="2"/>
      </rPr>
      <t xml:space="preserve"> and a population of 1.9 million. The total area of the EU therefore is 4 413.6 thousand km</t>
    </r>
    <r>
      <rPr>
        <vertAlign val="superscript"/>
        <sz val="8"/>
        <rFont val="Arial"/>
        <family val="2"/>
      </rPr>
      <t>2</t>
    </r>
    <r>
      <rPr>
        <sz val="8"/>
        <rFont val="Arial"/>
        <family val="2"/>
      </rPr>
      <t>, its total population on 1 January 2010 was 501.1 million.</t>
    </r>
  </si>
  <si>
    <r>
      <t>HR, MK and TR</t>
    </r>
    <r>
      <rPr>
        <sz val="8"/>
        <rFont val="Arial"/>
        <family val="0"/>
      </rPr>
      <t>: 2009 estimated on the basis on IMF data</t>
    </r>
  </si>
  <si>
    <t>:</t>
  </si>
  <si>
    <r>
      <t>Source:</t>
    </r>
    <r>
      <rPr>
        <sz val="8"/>
        <rFont val="Arial"/>
        <family val="2"/>
      </rPr>
      <t xml:space="preserve"> Eurostat; industrial production data for </t>
    </r>
    <r>
      <rPr>
        <b/>
        <sz val="8"/>
        <rFont val="Arial"/>
        <family val="2"/>
      </rPr>
      <t>MK and IS</t>
    </r>
    <r>
      <rPr>
        <sz val="8"/>
        <rFont val="Arial"/>
        <family val="2"/>
      </rPr>
      <t xml:space="preserve"> is from national sources</t>
    </r>
  </si>
  <si>
    <t>includes mining and quarrying, manufacturing as well as electricity, gas, steam and air conditioning supply (NACE Rev. 2 Sections B, C and D).  Data adjusted by working days.</t>
  </si>
  <si>
    <r>
      <t>MK</t>
    </r>
    <r>
      <rPr>
        <sz val="8"/>
        <rFont val="Arial"/>
        <family val="0"/>
      </rPr>
      <t xml:space="preserve">: gross data (index of industrial production). </t>
    </r>
    <r>
      <rPr>
        <b/>
        <sz val="8"/>
        <rFont val="Arial"/>
        <family val="2"/>
      </rPr>
      <t>IS</t>
    </r>
    <r>
      <rPr>
        <sz val="8"/>
        <rFont val="Arial"/>
        <family val="0"/>
      </rPr>
      <t>: based on National Accounts data (and NACE rev. 1): volume index of value added in industry(including energy)</t>
    </r>
  </si>
  <si>
    <r>
      <t>BE, CH</t>
    </r>
    <r>
      <rPr>
        <sz val="8"/>
        <rFont val="Arial"/>
        <family val="2"/>
      </rPr>
      <t xml:space="preserve">: Eurostat estimates. </t>
    </r>
    <r>
      <rPr>
        <b/>
        <sz val="8"/>
        <rFont val="Arial"/>
        <family val="2"/>
      </rPr>
      <t xml:space="preserve">MT </t>
    </r>
    <r>
      <rPr>
        <sz val="8"/>
        <rFont val="Arial"/>
        <family val="2"/>
      </rPr>
      <t xml:space="preserve">and </t>
    </r>
    <r>
      <rPr>
        <b/>
        <sz val="8"/>
        <rFont val="Arial"/>
        <family val="2"/>
      </rPr>
      <t>IS</t>
    </r>
    <r>
      <rPr>
        <sz val="8"/>
        <rFont val="Arial"/>
        <family val="2"/>
      </rPr>
      <t xml:space="preserve">: provisional data for 2008 and 2009; </t>
    </r>
    <r>
      <rPr>
        <b/>
        <sz val="8"/>
        <rFont val="Arial"/>
        <family val="2"/>
      </rPr>
      <t>CZ and NL</t>
    </r>
    <r>
      <rPr>
        <sz val="8"/>
        <rFont val="Arial"/>
        <family val="2"/>
      </rPr>
      <t>: provisional data</t>
    </r>
  </si>
  <si>
    <t>MK: industrial production index</t>
  </si>
  <si>
    <t xml:space="preserve">Index: 2000=100. Economic activity is classified in accordance with </t>
  </si>
  <si>
    <t>the Icelandic version of NACE rev.1.</t>
  </si>
  <si>
    <t>2008:</t>
  </si>
  <si>
    <t>Preliminary data.</t>
  </si>
  <si>
    <t>2009:</t>
  </si>
  <si>
    <r>
      <t>Source</t>
    </r>
    <r>
      <rPr>
        <sz val="8"/>
        <rFont val="Arial"/>
        <family val="2"/>
      </rPr>
      <t>:  Eurostat</t>
    </r>
  </si>
  <si>
    <r>
      <t>Note</t>
    </r>
    <r>
      <rPr>
        <sz val="8"/>
        <rFont val="Arial"/>
        <family val="2"/>
      </rPr>
      <t xml:space="preserve">: </t>
    </r>
    <r>
      <rPr>
        <b/>
        <sz val="8"/>
        <rFont val="Arial"/>
        <family val="2"/>
      </rPr>
      <t>Employment rate</t>
    </r>
    <r>
      <rPr>
        <sz val="8"/>
        <rFont val="Arial"/>
        <family val="2"/>
      </rPr>
      <t xml:space="preserve">: persons in employment as a percentage of the population of working age (15- 64 years). </t>
    </r>
    <r>
      <rPr>
        <b/>
        <sz val="8"/>
        <rFont val="Arial"/>
        <family val="2"/>
      </rPr>
      <t>Unemployment rate</t>
    </r>
    <r>
      <rPr>
        <sz val="8"/>
        <rFont val="Arial"/>
        <family val="2"/>
      </rPr>
      <t xml:space="preserve">: persons unemployed as a percentage of the active population (between 15 and 64 years old) . </t>
    </r>
  </si>
  <si>
    <r>
      <t>Source:</t>
    </r>
    <r>
      <rPr>
        <sz val="8"/>
        <rFont val="Arial"/>
        <family val="2"/>
      </rPr>
      <t xml:space="preserve">  Eurostat; national sources for </t>
    </r>
    <r>
      <rPr>
        <b/>
        <sz val="8"/>
        <rFont val="Arial"/>
        <family val="2"/>
      </rPr>
      <t>HR</t>
    </r>
    <r>
      <rPr>
        <sz val="8"/>
        <rFont val="Arial"/>
        <family val="2"/>
      </rPr>
      <t xml:space="preserve">, </t>
    </r>
    <r>
      <rPr>
        <b/>
        <sz val="8"/>
        <rFont val="Arial"/>
        <family val="2"/>
      </rPr>
      <t xml:space="preserve">MK </t>
    </r>
    <r>
      <rPr>
        <sz val="8"/>
        <rFont val="Arial"/>
        <family val="2"/>
      </rPr>
      <t>and</t>
    </r>
    <r>
      <rPr>
        <b/>
        <sz val="8"/>
        <rFont val="Arial"/>
        <family val="2"/>
      </rPr>
      <t xml:space="preserve"> TR</t>
    </r>
    <r>
      <rPr>
        <sz val="8"/>
        <rFont val="Arial"/>
        <family val="2"/>
      </rPr>
      <t xml:space="preserve"> and</t>
    </r>
    <r>
      <rPr>
        <b/>
        <sz val="8"/>
        <rFont val="Arial"/>
        <family val="2"/>
      </rPr>
      <t xml:space="preserve"> IS</t>
    </r>
    <r>
      <rPr>
        <sz val="8"/>
        <rFont val="Arial"/>
        <family val="2"/>
      </rPr>
      <t xml:space="preserve"> (employment)</t>
    </r>
  </si>
  <si>
    <r>
      <t>Agriculture</t>
    </r>
    <r>
      <rPr>
        <sz val="8"/>
        <rFont val="Arial"/>
        <family val="2"/>
      </rPr>
      <t xml:space="preserve"> covers agriculture, hunting, forestry and fishing.</t>
    </r>
  </si>
  <si>
    <r>
      <t>Industry</t>
    </r>
    <r>
      <rPr>
        <sz val="8"/>
        <rFont val="Arial"/>
        <family val="2"/>
      </rPr>
      <t xml:space="preserve"> includes mining and quarrying, manufacturing, energy, gas and water supply as well as construction.</t>
    </r>
  </si>
  <si>
    <r>
      <t xml:space="preserve">All other sectors are included in </t>
    </r>
    <r>
      <rPr>
        <b/>
        <sz val="8"/>
        <rFont val="Arial"/>
        <family val="2"/>
      </rPr>
      <t>services</t>
    </r>
    <r>
      <rPr>
        <sz val="8"/>
        <rFont val="Arial"/>
        <family val="2"/>
      </rPr>
      <t>.</t>
    </r>
  </si>
  <si>
    <r>
      <t>Share of gross value added: HR, MK, IS</t>
    </r>
    <r>
      <rPr>
        <sz val="8"/>
        <rFont val="Arial"/>
        <family val="2"/>
      </rPr>
      <t>: 2008</t>
    </r>
  </si>
  <si>
    <r>
      <t xml:space="preserve">Based on National Accounts, except for </t>
    </r>
    <r>
      <rPr>
        <b/>
        <sz val="8"/>
        <rFont val="Arial"/>
        <family val="0"/>
      </rPr>
      <t xml:space="preserve">TR and HR and IS </t>
    </r>
    <r>
      <rPr>
        <sz val="8"/>
        <rFont val="Arial"/>
        <family val="0"/>
      </rPr>
      <t>(Labour Force Survey)</t>
    </r>
  </si>
  <si>
    <r>
      <t>Based on the number of persons except for</t>
    </r>
    <r>
      <rPr>
        <b/>
        <sz val="8"/>
        <rFont val="Arial"/>
        <family val="2"/>
      </rPr>
      <t xml:space="preserve"> UK and CH </t>
    </r>
    <r>
      <rPr>
        <sz val="8"/>
        <rFont val="Arial"/>
        <family val="2"/>
      </rPr>
      <t>(number of jobs)</t>
    </r>
  </si>
  <si>
    <r>
      <t>FR, MK and IS</t>
    </r>
    <r>
      <rPr>
        <sz val="8"/>
        <rFont val="Arial"/>
        <family val="2"/>
      </rPr>
      <t>: 2008</t>
    </r>
  </si>
  <si>
    <t>change 09/10</t>
  </si>
  <si>
    <r>
      <t>CY:</t>
    </r>
    <r>
      <rPr>
        <sz val="8"/>
        <rFont val="Arial"/>
        <family val="2"/>
      </rPr>
      <t xml:space="preserve"> government-controlled area only</t>
    </r>
  </si>
  <si>
    <t>Value (billion €) for Year 2009</t>
  </si>
  <si>
    <t>Candidate 5</t>
  </si>
  <si>
    <r>
      <t>Candidate 5</t>
    </r>
    <r>
      <rPr>
        <sz val="8"/>
        <rFont val="Arial"/>
        <family val="2"/>
      </rPr>
      <t xml:space="preserve">: Croatia, Former Yugoslav Republic of Macedonia, Montenegro, Iceland and Turkey </t>
    </r>
  </si>
  <si>
    <t>v</t>
  </si>
  <si>
    <r>
      <t>Candidate 5</t>
    </r>
    <r>
      <rPr>
        <sz val="8"/>
        <rFont val="Arial"/>
        <family val="2"/>
      </rPr>
      <t xml:space="preserve">: Croatia, Former Yugoslav Republic of Macedonia, Montenegro, Iceland and Turkey. </t>
    </r>
  </si>
  <si>
    <t>(data for 2009)</t>
  </si>
  <si>
    <t>thousand km2</t>
  </si>
  <si>
    <t>Persons/km2</t>
  </si>
  <si>
    <t>Exports of goods</t>
  </si>
  <si>
    <t>Imports of goods</t>
  </si>
  <si>
    <r>
      <t>Source</t>
    </r>
    <r>
      <rPr>
        <sz val="8"/>
        <rFont val="Arial"/>
        <family val="2"/>
      </rPr>
      <t xml:space="preserve">: Eurostat, IMF, United Nations, National sources. Relative GDP per capita for JP, CN and RU: own estimates based on IMF data </t>
    </r>
  </si>
  <si>
    <t>Notes:</t>
  </si>
  <si>
    <r>
      <t xml:space="preserve">EU27: </t>
    </r>
    <r>
      <rPr>
        <sz val="8"/>
        <rFont val="Arial"/>
        <family val="2"/>
      </rPr>
      <t>area, population: including French overseas departments.</t>
    </r>
  </si>
  <si>
    <r>
      <t xml:space="preserve">EU27: </t>
    </r>
    <r>
      <rPr>
        <sz val="8"/>
        <rFont val="Arial"/>
        <family val="2"/>
      </rPr>
      <t xml:space="preserve">trade: only extra-EU trade.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</si>
</sst>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0%;\-\ 0.0%"/>
    <numFmt numFmtId="165" formatCode="\+0.0;\ \-0.0"/>
    <numFmt numFmtId="166" formatCode="#,##0.0\ "/>
    <numFmt numFmtId="167" formatCode="\+0.0\ ;\ \-0.0\ "/>
    <numFmt numFmtId="168" formatCode="#,##0.0"/>
    <numFmt numFmtId="169" formatCode="#,##0.000"/>
    <numFmt numFmtId="170" formatCode="0.0"/>
    <numFmt numFmtId="171" formatCode="#\ ##0"/>
    <numFmt numFmtId="172" formatCode="##0\ \ "/>
    <numFmt numFmtId="173" formatCode="##0\ \ \ "/>
    <numFmt numFmtId="174" formatCode="##0\ \ \ \ \ "/>
    <numFmt numFmtId="175" formatCode="0.000"/>
    <numFmt numFmtId="176" formatCode="#,##0.##0"/>
    <numFmt numFmtId="177" formatCode="###,###,##0.000"/>
    <numFmt numFmtId="178" formatCode="##0\ "/>
    <numFmt numFmtId="179" formatCode="#,##0\ "/>
    <numFmt numFmtId="180" formatCode="##0,,"/>
    <numFmt numFmtId="181" formatCode="##0,\ \ "/>
    <numFmt numFmtId="182" formatCode="0.0%"/>
    <numFmt numFmtId="183" formatCode="0.0\ "/>
    <numFmt numFmtId="184" formatCode="0.0\ \ "/>
    <numFmt numFmtId="185" formatCode="#,##0.00000"/>
    <numFmt numFmtId="186" formatCode="0.00000000000000000"/>
    <numFmt numFmtId="187" formatCode="0.00000"/>
    <numFmt numFmtId="188" formatCode="0.000000000000000"/>
    <numFmt numFmtId="189" formatCode="0.0000"/>
    <numFmt numFmtId="190" formatCode="&quot;Yes&quot;;&quot;Yes&quot;;&quot;No&quot;"/>
    <numFmt numFmtId="191" formatCode="&quot;True&quot;;&quot;True&quot;;&quot;False&quot;"/>
    <numFmt numFmtId="192" formatCode="&quot;On&quot;;&quot;On&quot;;&quot;Off&quot;"/>
    <numFmt numFmtId="193" formatCode="[$€-2]\ #,##0.00_);[Red]\([$€-2]\ #,##0.00\)"/>
  </numFmts>
  <fonts count="30">
    <font>
      <sz val="10"/>
      <name val="Arial"/>
      <family val="0"/>
    </font>
    <font>
      <u val="single"/>
      <sz val="10"/>
      <color indexed="36"/>
      <name val="Arial"/>
      <family val="0"/>
    </font>
    <font>
      <u val="single"/>
      <sz val="10"/>
      <color indexed="12"/>
      <name val="Arial"/>
      <family val="0"/>
    </font>
    <font>
      <sz val="8"/>
      <name val="Arial"/>
      <family val="2"/>
    </font>
    <font>
      <b/>
      <sz val="10"/>
      <color indexed="18"/>
      <name val="Arial"/>
      <family val="2"/>
    </font>
    <font>
      <b/>
      <sz val="10"/>
      <color indexed="8"/>
      <name val="Arial"/>
      <family val="2"/>
    </font>
    <font>
      <sz val="10"/>
      <name val="Times"/>
      <family val="1"/>
    </font>
    <font>
      <b/>
      <sz val="14"/>
      <name val="Arial"/>
      <family val="2"/>
    </font>
    <font>
      <b/>
      <sz val="12"/>
      <name val="Arial"/>
      <family val="2"/>
    </font>
    <font>
      <b/>
      <sz val="8"/>
      <name val="Arial"/>
      <family val="2"/>
    </font>
    <font>
      <b/>
      <sz val="10"/>
      <name val="Arial"/>
      <family val="2"/>
    </font>
    <font>
      <sz val="8"/>
      <name val="Times"/>
      <family val="1"/>
    </font>
    <font>
      <b/>
      <sz val="8"/>
      <name val="Times"/>
      <family val="0"/>
    </font>
    <font>
      <b/>
      <sz val="9"/>
      <name val="Arial"/>
      <family val="2"/>
    </font>
    <font>
      <sz val="9"/>
      <name val="Arial"/>
      <family val="2"/>
    </font>
    <font>
      <b/>
      <sz val="9"/>
      <name val="Times"/>
      <family val="1"/>
    </font>
    <font>
      <b/>
      <sz val="10"/>
      <name val="Times"/>
      <family val="0"/>
    </font>
    <font>
      <b/>
      <i/>
      <sz val="9"/>
      <name val="Times"/>
      <family val="0"/>
    </font>
    <font>
      <b/>
      <i/>
      <sz val="10"/>
      <name val="Times"/>
      <family val="0"/>
    </font>
    <font>
      <i/>
      <sz val="8"/>
      <name val="Times"/>
      <family val="0"/>
    </font>
    <font>
      <b/>
      <vertAlign val="superscript"/>
      <sz val="7"/>
      <name val="Arial"/>
      <family val="2"/>
    </font>
    <font>
      <b/>
      <sz val="7"/>
      <name val="Arial"/>
      <family val="2"/>
    </font>
    <font>
      <i/>
      <sz val="8"/>
      <name val="Arial"/>
      <family val="2"/>
    </font>
    <font>
      <vertAlign val="superscript"/>
      <sz val="8"/>
      <name val="Arial"/>
      <family val="2"/>
    </font>
    <font>
      <b/>
      <i/>
      <sz val="8"/>
      <name val="Arial"/>
      <family val="2"/>
    </font>
    <font>
      <sz val="11"/>
      <name val="Arial"/>
      <family val="2"/>
    </font>
    <font>
      <b/>
      <sz val="11"/>
      <name val="Arial"/>
      <family val="2"/>
    </font>
    <font>
      <u val="single"/>
      <sz val="10"/>
      <color indexed="8"/>
      <name val="Arial"/>
      <family val="2"/>
    </font>
    <font>
      <sz val="10"/>
      <color indexed="8"/>
      <name val="Arial"/>
      <family val="2"/>
    </font>
    <font>
      <sz val="9"/>
      <name val="Times"/>
      <family val="0"/>
    </font>
  </fonts>
  <fills count="9">
    <fill>
      <patternFill/>
    </fill>
    <fill>
      <patternFill patternType="gray125"/>
    </fill>
    <fill>
      <patternFill patternType="lightGray">
        <fgColor indexed="9"/>
      </patternFill>
    </fill>
    <fill>
      <patternFill patternType="gray0625">
        <fgColor indexed="9"/>
      </patternFill>
    </fill>
    <fill>
      <patternFill patternType="solid">
        <fgColor indexed="15"/>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s>
  <borders count="33">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style="hair"/>
      <right style="hair"/>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style="thin"/>
      <right style="medium"/>
      <top style="hair"/>
      <bottom>
        <color indexed="63"/>
      </bottom>
    </border>
    <border>
      <left style="thin"/>
      <right>
        <color indexed="63"/>
      </right>
      <top style="hair"/>
      <bottom>
        <color indexed="63"/>
      </bottom>
    </border>
    <border>
      <left style="hair"/>
      <right>
        <color indexed="63"/>
      </right>
      <top>
        <color indexed="63"/>
      </top>
      <bottom style="thin"/>
    </border>
    <border>
      <left style="medium"/>
      <right>
        <color indexed="63"/>
      </right>
      <top>
        <color indexed="63"/>
      </top>
      <bottom style="thin"/>
    </border>
    <border>
      <left>
        <color indexed="63"/>
      </left>
      <right style="thick"/>
      <top>
        <color indexed="63"/>
      </top>
      <bottom>
        <color indexed="63"/>
      </bottom>
    </border>
    <border>
      <left>
        <color indexed="63"/>
      </left>
      <right style="thick"/>
      <top>
        <color indexed="63"/>
      </top>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4" fillId="2" borderId="0" applyNumberFormat="0" applyBorder="0">
      <alignment/>
      <protection locked="0"/>
    </xf>
    <xf numFmtId="0" fontId="5" fillId="3" borderId="0" applyNumberFormat="0" applyBorder="0">
      <alignment/>
      <protection locked="0"/>
    </xf>
  </cellStyleXfs>
  <cellXfs count="536">
    <xf numFmtId="0" fontId="0" fillId="0" borderId="0" xfId="0" applyAlignment="1">
      <alignment/>
    </xf>
    <xf numFmtId="0" fontId="6" fillId="0" borderId="0" xfId="0" applyFont="1" applyAlignment="1">
      <alignment/>
    </xf>
    <xf numFmtId="0" fontId="6" fillId="0" borderId="0" xfId="0" applyFont="1" applyBorder="1" applyAlignment="1">
      <alignment/>
    </xf>
    <xf numFmtId="0" fontId="6" fillId="0" borderId="0" xfId="0" applyFont="1" applyBorder="1" applyAlignment="1">
      <alignment horizontal="center"/>
    </xf>
    <xf numFmtId="0" fontId="7" fillId="0" borderId="0" xfId="0" applyFont="1" applyBorder="1" applyAlignment="1">
      <alignment horizontal="center"/>
    </xf>
    <xf numFmtId="0" fontId="9" fillId="0" borderId="0" xfId="0" applyFont="1" applyBorder="1" applyAlignment="1">
      <alignment horizontal="left"/>
    </xf>
    <xf numFmtId="0" fontId="11" fillId="0" borderId="0" xfId="0" applyFont="1" applyAlignment="1">
      <alignment/>
    </xf>
    <xf numFmtId="0" fontId="6" fillId="0" borderId="0" xfId="0" applyFont="1" applyAlignment="1">
      <alignment horizontal="left" vertical="top"/>
    </xf>
    <xf numFmtId="0" fontId="0" fillId="0" borderId="0" xfId="0" applyFont="1" applyAlignment="1">
      <alignment vertical="center"/>
    </xf>
    <xf numFmtId="0" fontId="0" fillId="0" borderId="0" xfId="0" applyFont="1" applyAlignment="1">
      <alignment horizontal="left" vertical="top"/>
    </xf>
    <xf numFmtId="0" fontId="0" fillId="0" borderId="0" xfId="0" applyFont="1" applyAlignment="1">
      <alignment horizontal="left" vertical="top" wrapText="1"/>
    </xf>
    <xf numFmtId="0" fontId="11" fillId="0" borderId="0" xfId="0" applyFont="1" applyAlignment="1">
      <alignment horizontal="left" vertical="top"/>
    </xf>
    <xf numFmtId="0" fontId="12" fillId="0" borderId="0" xfId="0" applyFont="1" applyAlignment="1">
      <alignment horizontal="center"/>
    </xf>
    <xf numFmtId="0" fontId="12" fillId="0" borderId="0" xfId="0" applyFont="1" applyAlignment="1">
      <alignment/>
    </xf>
    <xf numFmtId="0" fontId="6" fillId="0" borderId="0" xfId="0" applyFont="1" applyFill="1" applyAlignment="1">
      <alignment/>
    </xf>
    <xf numFmtId="0" fontId="13" fillId="4" borderId="0" xfId="0" applyFont="1" applyFill="1" applyBorder="1" applyAlignment="1">
      <alignment horizontal="left"/>
    </xf>
    <xf numFmtId="0" fontId="14" fillId="4" borderId="0" xfId="0" applyFont="1" applyFill="1" applyBorder="1" applyAlignment="1">
      <alignment/>
    </xf>
    <xf numFmtId="0" fontId="6" fillId="4" borderId="0" xfId="0" applyFont="1" applyFill="1" applyAlignment="1">
      <alignment/>
    </xf>
    <xf numFmtId="0" fontId="9" fillId="4" borderId="0" xfId="0" applyFont="1" applyFill="1" applyBorder="1" applyAlignment="1">
      <alignment horizontal="left"/>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xf>
    <xf numFmtId="0" fontId="9" fillId="0" borderId="0" xfId="0" applyFont="1" applyAlignment="1">
      <alignment horizontal="center" vertical="center"/>
    </xf>
    <xf numFmtId="0" fontId="3" fillId="0" borderId="0" xfId="0" applyFont="1" applyAlignment="1" quotePrefix="1">
      <alignment horizontal="righ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xf>
    <xf numFmtId="0" fontId="9" fillId="0" borderId="0" xfId="0" applyFont="1" applyAlignment="1">
      <alignment horizontal="left" vertical="center"/>
    </xf>
    <xf numFmtId="0" fontId="3" fillId="0" borderId="0" xfId="0" applyFont="1" applyAlignment="1">
      <alignment horizontal="right" vertical="center"/>
    </xf>
    <xf numFmtId="0" fontId="14" fillId="0" borderId="0" xfId="0" applyFont="1" applyAlignment="1">
      <alignment/>
    </xf>
    <xf numFmtId="0" fontId="6" fillId="0" borderId="0" xfId="0" applyFont="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Alignment="1">
      <alignment horizontal="left" vertical="center"/>
    </xf>
    <xf numFmtId="0" fontId="13" fillId="0" borderId="0" xfId="0" applyFont="1" applyAlignment="1">
      <alignment horizontal="left"/>
    </xf>
    <xf numFmtId="0" fontId="15" fillId="0" borderId="0" xfId="0" applyFont="1" applyAlignment="1">
      <alignment horizontal="left"/>
    </xf>
    <xf numFmtId="0" fontId="12" fillId="0" borderId="0" xfId="0" applyFont="1" applyAlignment="1">
      <alignment horizontal="center"/>
    </xf>
    <xf numFmtId="0" fontId="15" fillId="0" borderId="0" xfId="0" applyFont="1" applyAlignment="1">
      <alignment horizontal="left"/>
    </xf>
    <xf numFmtId="0" fontId="16" fillId="0" borderId="0" xfId="0" applyFont="1" applyAlignment="1">
      <alignment horizontal="center"/>
    </xf>
    <xf numFmtId="0" fontId="17" fillId="0" borderId="0" xfId="0" applyFont="1" applyAlignment="1">
      <alignment horizontal="left"/>
    </xf>
    <xf numFmtId="0" fontId="18" fillId="0" borderId="0" xfId="0" applyFont="1" applyAlignment="1">
      <alignment horizontal="left"/>
    </xf>
    <xf numFmtId="0" fontId="6" fillId="0" borderId="0" xfId="0" applyFont="1" applyAlignment="1">
      <alignment horizontal="left"/>
    </xf>
    <xf numFmtId="0" fontId="11" fillId="0" borderId="0" xfId="0" applyFont="1" applyAlignment="1">
      <alignment horizontal="left" vertical="center"/>
    </xf>
    <xf numFmtId="0" fontId="19" fillId="0" borderId="0" xfId="0" applyFont="1" applyAlignment="1">
      <alignment/>
    </xf>
    <xf numFmtId="0" fontId="3" fillId="0" borderId="0" xfId="0" applyFont="1" applyAlignment="1">
      <alignment horizontal="center"/>
    </xf>
    <xf numFmtId="0" fontId="8" fillId="0" borderId="0" xfId="0" applyFont="1" applyAlignment="1" quotePrefix="1">
      <alignment horizontal="right" vertical="top"/>
    </xf>
    <xf numFmtId="0" fontId="0" fillId="0" borderId="0" xfId="0" applyFill="1" applyBorder="1" applyAlignment="1">
      <alignment/>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170" fontId="3" fillId="0" borderId="0" xfId="0" applyNumberFormat="1" applyFont="1" applyFill="1" applyBorder="1" applyAlignment="1">
      <alignment horizontal="right" vertical="center"/>
    </xf>
    <xf numFmtId="0" fontId="9" fillId="0" borderId="3" xfId="0" applyFont="1" applyFill="1" applyBorder="1" applyAlignment="1">
      <alignment horizontal="center" vertical="center"/>
    </xf>
    <xf numFmtId="0" fontId="0" fillId="0" borderId="0" xfId="0" applyFill="1" applyAlignment="1">
      <alignment/>
    </xf>
    <xf numFmtId="0" fontId="9" fillId="0" borderId="0" xfId="0" applyFont="1" applyBorder="1" applyAlignment="1">
      <alignment horizontal="left" vertical="center" wrapText="1"/>
    </xf>
    <xf numFmtId="0" fontId="7" fillId="0" borderId="0" xfId="0" applyFont="1" applyBorder="1" applyAlignment="1">
      <alignment horizontal="center" vertical="center"/>
    </xf>
    <xf numFmtId="0" fontId="0" fillId="0" borderId="0" xfId="0" applyAlignment="1">
      <alignment vertical="top"/>
    </xf>
    <xf numFmtId="0" fontId="0" fillId="0" borderId="0" xfId="0" applyFont="1" applyAlignment="1">
      <alignment vertical="top" wrapText="1"/>
    </xf>
    <xf numFmtId="0" fontId="8" fillId="0" borderId="0" xfId="0" applyFont="1" applyBorder="1" applyAlignment="1" quotePrefix="1">
      <alignment horizontal="right" vertical="top"/>
    </xf>
    <xf numFmtId="0" fontId="0" fillId="0" borderId="0" xfId="0" applyBorder="1" applyAlignment="1">
      <alignment/>
    </xf>
    <xf numFmtId="0" fontId="3" fillId="0" borderId="0" xfId="0" applyFont="1" applyFill="1" applyAlignment="1">
      <alignment horizontal="center"/>
    </xf>
    <xf numFmtId="2" fontId="9" fillId="0" borderId="2" xfId="0" applyNumberFormat="1" applyFont="1" applyFill="1" applyBorder="1" applyAlignment="1">
      <alignment horizontal="center"/>
    </xf>
    <xf numFmtId="2" fontId="9" fillId="0" borderId="3" xfId="0" applyNumberFormat="1" applyFont="1" applyFill="1" applyBorder="1" applyAlignment="1">
      <alignment horizontal="center"/>
    </xf>
    <xf numFmtId="0" fontId="9" fillId="0" borderId="0" xfId="0" applyFont="1" applyFill="1" applyBorder="1" applyAlignment="1">
      <alignment horizontal="left"/>
    </xf>
    <xf numFmtId="0" fontId="14" fillId="0" borderId="0" xfId="0" applyFont="1" applyFill="1" applyAlignment="1">
      <alignment/>
    </xf>
    <xf numFmtId="0" fontId="9" fillId="0" borderId="0" xfId="0" applyFont="1" applyBorder="1" applyAlignment="1">
      <alignment horizontal="left" vertical="center"/>
    </xf>
    <xf numFmtId="0" fontId="9" fillId="0" borderId="0" xfId="0" applyFont="1" applyAlignment="1">
      <alignment vertical="top"/>
    </xf>
    <xf numFmtId="0" fontId="0" fillId="0" borderId="0" xfId="0" applyFill="1" applyAlignment="1">
      <alignment vertical="top"/>
    </xf>
    <xf numFmtId="0" fontId="9" fillId="4" borderId="4" xfId="0" applyFont="1" applyFill="1" applyBorder="1" applyAlignment="1">
      <alignment horizontal="center" vertical="center" wrapText="1"/>
    </xf>
    <xf numFmtId="0" fontId="9" fillId="0" borderId="0" xfId="0" applyFont="1" applyBorder="1" applyAlignment="1">
      <alignment horizontal="left" vertical="top"/>
    </xf>
    <xf numFmtId="49" fontId="3" fillId="0" borderId="0" xfId="0" applyNumberFormat="1" applyFont="1" applyAlignment="1">
      <alignment horizontal="left" vertical="top"/>
    </xf>
    <xf numFmtId="0" fontId="8" fillId="0" borderId="0" xfId="0" applyFont="1" applyAlignment="1">
      <alignment horizontal="center"/>
    </xf>
    <xf numFmtId="0" fontId="0" fillId="0" borderId="0" xfId="0" applyAlignment="1">
      <alignment vertical="center"/>
    </xf>
    <xf numFmtId="0" fontId="0" fillId="0" borderId="0" xfId="0" applyFont="1" applyBorder="1" applyAlignment="1">
      <alignment horizontal="center" vertical="center"/>
    </xf>
    <xf numFmtId="0" fontId="6" fillId="0" borderId="0" xfId="0" applyFont="1" applyBorder="1" applyAlignment="1">
      <alignment vertical="center"/>
    </xf>
    <xf numFmtId="0" fontId="9" fillId="5" borderId="2"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1" xfId="0" applyFont="1" applyFill="1" applyBorder="1" applyAlignment="1">
      <alignment horizontal="center" vertical="center"/>
    </xf>
    <xf numFmtId="0" fontId="9" fillId="0" borderId="0" xfId="0" applyFont="1" applyFill="1" applyAlignment="1">
      <alignment horizontal="center" vertical="center"/>
    </xf>
    <xf numFmtId="1" fontId="9" fillId="4" borderId="5" xfId="0" applyNumberFormat="1" applyFont="1" applyFill="1" applyBorder="1" applyAlignment="1">
      <alignment horizontal="center" vertical="center"/>
    </xf>
    <xf numFmtId="1" fontId="9" fillId="4" borderId="6" xfId="0" applyNumberFormat="1" applyFont="1" applyFill="1" applyBorder="1" applyAlignment="1">
      <alignment horizontal="center" vertical="center"/>
    </xf>
    <xf numFmtId="1" fontId="9" fillId="4" borderId="4" xfId="0" applyNumberFormat="1" applyFont="1" applyFill="1" applyBorder="1" applyAlignment="1">
      <alignment horizontal="center" vertical="center"/>
    </xf>
    <xf numFmtId="170" fontId="9" fillId="5" borderId="0" xfId="0" applyNumberFormat="1" applyFont="1" applyFill="1" applyBorder="1" applyAlignment="1">
      <alignment horizontal="right"/>
    </xf>
    <xf numFmtId="2" fontId="9" fillId="5" borderId="1" xfId="0" applyNumberFormat="1" applyFont="1" applyFill="1" applyBorder="1" applyAlignment="1">
      <alignment horizontal="center" vertical="center"/>
    </xf>
    <xf numFmtId="175" fontId="9" fillId="5" borderId="7" xfId="0" applyNumberFormat="1" applyFont="1" applyFill="1" applyBorder="1" applyAlignment="1">
      <alignment vertical="center"/>
    </xf>
    <xf numFmtId="2" fontId="9" fillId="5" borderId="2" xfId="0" applyNumberFormat="1" applyFont="1" applyFill="1" applyBorder="1" applyAlignment="1">
      <alignment horizontal="center" vertical="center"/>
    </xf>
    <xf numFmtId="0" fontId="9" fillId="5" borderId="0" xfId="0" applyFont="1" applyFill="1" applyBorder="1" applyAlignment="1">
      <alignment/>
    </xf>
    <xf numFmtId="175" fontId="9" fillId="5" borderId="0" xfId="0" applyNumberFormat="1" applyFont="1" applyFill="1" applyBorder="1" applyAlignment="1">
      <alignment vertical="center"/>
    </xf>
    <xf numFmtId="2" fontId="9" fillId="5" borderId="3" xfId="0" applyNumberFormat="1" applyFont="1" applyFill="1" applyBorder="1" applyAlignment="1">
      <alignment horizontal="center" vertical="center"/>
    </xf>
    <xf numFmtId="175" fontId="9" fillId="5" borderId="6" xfId="0" applyNumberFormat="1" applyFont="1" applyFill="1" applyBorder="1" applyAlignment="1">
      <alignment vertical="center"/>
    </xf>
    <xf numFmtId="2" fontId="9" fillId="5" borderId="2" xfId="0" applyNumberFormat="1" applyFont="1" applyFill="1" applyBorder="1" applyAlignment="1">
      <alignment horizontal="center"/>
    </xf>
    <xf numFmtId="2" fontId="9" fillId="5" borderId="2" xfId="0" applyNumberFormat="1" applyFont="1" applyFill="1" applyBorder="1" applyAlignment="1">
      <alignment horizontal="center"/>
    </xf>
    <xf numFmtId="2" fontId="9" fillId="5" borderId="3" xfId="0" applyNumberFormat="1" applyFont="1" applyFill="1" applyBorder="1" applyAlignment="1">
      <alignment horizontal="center"/>
    </xf>
    <xf numFmtId="0" fontId="0" fillId="5" borderId="8" xfId="0" applyFill="1" applyBorder="1" applyAlignment="1">
      <alignment/>
    </xf>
    <xf numFmtId="0" fontId="0" fillId="5" borderId="8" xfId="0" applyFill="1" applyBorder="1" applyAlignment="1">
      <alignment vertical="top"/>
    </xf>
    <xf numFmtId="0" fontId="3" fillId="5" borderId="0" xfId="0" applyFont="1" applyFill="1" applyBorder="1" applyAlignment="1">
      <alignment vertical="top"/>
    </xf>
    <xf numFmtId="0" fontId="0" fillId="5" borderId="9" xfId="0" applyFill="1" applyBorder="1" applyAlignment="1">
      <alignment vertical="top"/>
    </xf>
    <xf numFmtId="0" fontId="0" fillId="4" borderId="8" xfId="0" applyFill="1" applyBorder="1" applyAlignment="1">
      <alignment/>
    </xf>
    <xf numFmtId="0" fontId="0" fillId="5" borderId="0" xfId="0" applyFill="1" applyAlignment="1">
      <alignment/>
    </xf>
    <xf numFmtId="0" fontId="0" fillId="5" borderId="0" xfId="0" applyFill="1" applyAlignment="1">
      <alignment vertical="top"/>
    </xf>
    <xf numFmtId="168" fontId="9" fillId="5" borderId="10" xfId="0" applyNumberFormat="1" applyFont="1" applyFill="1" applyBorder="1" applyAlignment="1">
      <alignment horizontal="right" vertical="center" wrapText="1"/>
    </xf>
    <xf numFmtId="168" fontId="3" fillId="0" borderId="9" xfId="0" applyNumberFormat="1" applyFont="1" applyFill="1" applyBorder="1" applyAlignment="1">
      <alignment horizontal="right" vertical="center"/>
    </xf>
    <xf numFmtId="168" fontId="3" fillId="0" borderId="4" xfId="0" applyNumberFormat="1" applyFont="1" applyFill="1" applyBorder="1" applyAlignment="1">
      <alignment horizontal="right" vertical="center"/>
    </xf>
    <xf numFmtId="168" fontId="3" fillId="5" borderId="9" xfId="0" applyNumberFormat="1" applyFont="1" applyFill="1" applyBorder="1" applyAlignment="1">
      <alignment horizontal="right" vertical="center"/>
    </xf>
    <xf numFmtId="0" fontId="8" fillId="0" borderId="0" xfId="0" applyFont="1" applyAlignment="1" quotePrefix="1">
      <alignment horizontal="right"/>
    </xf>
    <xf numFmtId="175" fontId="9" fillId="5" borderId="10" xfId="0" applyNumberFormat="1" applyFont="1" applyFill="1" applyBorder="1" applyAlignment="1">
      <alignment vertical="center"/>
    </xf>
    <xf numFmtId="175" fontId="9" fillId="5" borderId="8" xfId="0" applyNumberFormat="1" applyFont="1" applyFill="1" applyBorder="1" applyAlignment="1">
      <alignment vertical="center"/>
    </xf>
    <xf numFmtId="175" fontId="9" fillId="5" borderId="5" xfId="0" applyNumberFormat="1" applyFont="1" applyFill="1" applyBorder="1" applyAlignment="1">
      <alignment vertical="center"/>
    </xf>
    <xf numFmtId="175" fontId="3" fillId="0" borderId="7" xfId="0" applyNumberFormat="1" applyFont="1" applyFill="1" applyBorder="1" applyAlignment="1">
      <alignment vertical="center"/>
    </xf>
    <xf numFmtId="175" fontId="3" fillId="5" borderId="8" xfId="0" applyNumberFormat="1" applyFont="1" applyFill="1" applyBorder="1" applyAlignment="1">
      <alignment vertical="center"/>
    </xf>
    <xf numFmtId="175" fontId="3" fillId="5" borderId="0" xfId="0" applyNumberFormat="1" applyFont="1" applyFill="1" applyBorder="1" applyAlignment="1">
      <alignment vertical="center"/>
    </xf>
    <xf numFmtId="175" fontId="3" fillId="0" borderId="8" xfId="0" applyNumberFormat="1" applyFont="1" applyFill="1" applyBorder="1" applyAlignment="1">
      <alignment vertical="center"/>
    </xf>
    <xf numFmtId="175" fontId="3" fillId="0" borderId="0" xfId="0" applyNumberFormat="1" applyFont="1" applyFill="1" applyBorder="1" applyAlignment="1">
      <alignment vertical="center"/>
    </xf>
    <xf numFmtId="175" fontId="3" fillId="0" borderId="5" xfId="0" applyNumberFormat="1" applyFont="1" applyFill="1" applyBorder="1" applyAlignment="1">
      <alignment vertical="center"/>
    </xf>
    <xf numFmtId="175" fontId="3" fillId="0" borderId="6" xfId="0" applyNumberFormat="1" applyFont="1" applyFill="1" applyBorder="1" applyAlignment="1">
      <alignment vertical="center"/>
    </xf>
    <xf numFmtId="175" fontId="3" fillId="0" borderId="6" xfId="0" applyNumberFormat="1" applyFont="1" applyBorder="1" applyAlignment="1">
      <alignment vertical="center"/>
    </xf>
    <xf numFmtId="175" fontId="3" fillId="5" borderId="5" xfId="0" applyNumberFormat="1" applyFont="1" applyFill="1" applyBorder="1" applyAlignment="1">
      <alignment vertical="center"/>
    </xf>
    <xf numFmtId="175" fontId="3" fillId="5" borderId="6" xfId="0" applyNumberFormat="1" applyFont="1" applyFill="1" applyBorder="1" applyAlignment="1">
      <alignment vertical="center"/>
    </xf>
    <xf numFmtId="0" fontId="0" fillId="4" borderId="5" xfId="0" applyFill="1" applyBorder="1" applyAlignment="1">
      <alignment/>
    </xf>
    <xf numFmtId="0" fontId="9" fillId="0" borderId="0" xfId="0" applyFont="1" applyFill="1" applyAlignment="1">
      <alignment vertical="center"/>
    </xf>
    <xf numFmtId="0" fontId="9" fillId="0" borderId="0" xfId="0" applyFont="1" applyFill="1" applyAlignment="1">
      <alignment horizontal="left" vertical="center"/>
    </xf>
    <xf numFmtId="49" fontId="3" fillId="0" borderId="0" xfId="0" applyNumberFormat="1" applyFont="1" applyAlignment="1">
      <alignment vertical="top"/>
    </xf>
    <xf numFmtId="0" fontId="0" fillId="0" borderId="0" xfId="0" applyAlignment="1">
      <alignment/>
    </xf>
    <xf numFmtId="0" fontId="10" fillId="0" borderId="0" xfId="0" applyFont="1" applyAlignment="1">
      <alignment horizontal="center" vertical="top"/>
    </xf>
    <xf numFmtId="0" fontId="11" fillId="0" borderId="0" xfId="0" applyFont="1" applyAlignment="1">
      <alignment vertical="top"/>
    </xf>
    <xf numFmtId="0" fontId="3" fillId="0" borderId="0" xfId="0" applyFont="1" applyAlignment="1">
      <alignment horizontal="center" vertical="top"/>
    </xf>
    <xf numFmtId="0" fontId="0" fillId="0" borderId="0" xfId="0" applyFont="1" applyAlignment="1">
      <alignment/>
    </xf>
    <xf numFmtId="0" fontId="10" fillId="0" borderId="0" xfId="0" applyFont="1" applyAlignment="1">
      <alignment horizontal="left" vertical="top"/>
    </xf>
    <xf numFmtId="49" fontId="0" fillId="0" borderId="0" xfId="0" applyNumberFormat="1" applyFont="1" applyAlignment="1">
      <alignment vertical="center"/>
    </xf>
    <xf numFmtId="49" fontId="0" fillId="0" borderId="0" xfId="0" applyNumberFormat="1" applyFont="1" applyAlignment="1">
      <alignment horizontal="left" vertical="center"/>
    </xf>
    <xf numFmtId="168" fontId="9" fillId="5" borderId="8" xfId="0" applyNumberFormat="1" applyFont="1" applyFill="1" applyBorder="1" applyAlignment="1">
      <alignment horizontal="right" vertical="center" wrapText="1"/>
    </xf>
    <xf numFmtId="0" fontId="9" fillId="0" borderId="7" xfId="0" applyFont="1" applyFill="1" applyBorder="1" applyAlignment="1">
      <alignment horizontal="left"/>
    </xf>
    <xf numFmtId="3" fontId="3" fillId="5" borderId="0" xfId="0" applyNumberFormat="1" applyFont="1" applyFill="1" applyBorder="1" applyAlignment="1">
      <alignment horizontal="right"/>
    </xf>
    <xf numFmtId="0" fontId="3" fillId="0" borderId="0" xfId="0" applyFont="1" applyFill="1" applyBorder="1" applyAlignment="1">
      <alignment horizontal="right" vertical="top"/>
    </xf>
    <xf numFmtId="0" fontId="0" fillId="5" borderId="0" xfId="0" applyFill="1" applyBorder="1" applyAlignment="1">
      <alignment horizontal="right" vertical="top"/>
    </xf>
    <xf numFmtId="1" fontId="3" fillId="0" borderId="0" xfId="0" applyNumberFormat="1" applyFont="1" applyFill="1" applyBorder="1" applyAlignment="1">
      <alignment horizontal="right"/>
    </xf>
    <xf numFmtId="0" fontId="0" fillId="0" borderId="0" xfId="0" applyFill="1" applyBorder="1" applyAlignment="1">
      <alignment horizontal="right" vertical="top"/>
    </xf>
    <xf numFmtId="3" fontId="0" fillId="5" borderId="0" xfId="0" applyNumberFormat="1" applyFill="1" applyBorder="1" applyAlignment="1">
      <alignment horizontal="right" vertical="top"/>
    </xf>
    <xf numFmtId="1" fontId="9" fillId="4" borderId="9" xfId="0" applyNumberFormat="1" applyFont="1" applyFill="1" applyBorder="1" applyAlignment="1">
      <alignment horizontal="center" vertical="center" wrapText="1"/>
    </xf>
    <xf numFmtId="168" fontId="3" fillId="0" borderId="8" xfId="0" applyNumberFormat="1" applyFont="1" applyFill="1" applyBorder="1" applyAlignment="1">
      <alignment horizontal="right" vertical="center" wrapText="1"/>
    </xf>
    <xf numFmtId="168" fontId="3" fillId="5" borderId="8" xfId="0" applyNumberFormat="1" applyFont="1" applyFill="1" applyBorder="1" applyAlignment="1">
      <alignment horizontal="right" vertical="center" wrapText="1"/>
    </xf>
    <xf numFmtId="168" fontId="3" fillId="0" borderId="5" xfId="0" applyNumberFormat="1" applyFont="1" applyFill="1" applyBorder="1" applyAlignment="1">
      <alignment horizontal="right" vertical="center" wrapText="1"/>
    </xf>
    <xf numFmtId="0" fontId="0" fillId="0" borderId="9" xfId="0" applyFill="1" applyBorder="1" applyAlignment="1">
      <alignment/>
    </xf>
    <xf numFmtId="0" fontId="0" fillId="0" borderId="9" xfId="0" applyBorder="1" applyAlignment="1">
      <alignment/>
    </xf>
    <xf numFmtId="0" fontId="0" fillId="5" borderId="9" xfId="0" applyFill="1" applyBorder="1" applyAlignment="1">
      <alignment/>
    </xf>
    <xf numFmtId="168" fontId="9" fillId="5" borderId="5" xfId="0" applyNumberFormat="1" applyFont="1" applyFill="1" applyBorder="1" applyAlignment="1">
      <alignment horizontal="right" vertical="center"/>
    </xf>
    <xf numFmtId="0" fontId="0" fillId="0" borderId="9" xfId="0" applyBorder="1" applyAlignment="1">
      <alignment vertical="top"/>
    </xf>
    <xf numFmtId="4" fontId="3" fillId="0" borderId="0" xfId="0" applyNumberFormat="1" applyFont="1" applyFill="1" applyBorder="1" applyAlignment="1">
      <alignment horizontal="right"/>
    </xf>
    <xf numFmtId="175" fontId="0" fillId="5" borderId="0" xfId="0" applyNumberFormat="1" applyFill="1" applyBorder="1" applyAlignment="1">
      <alignment horizontal="right" vertical="top"/>
    </xf>
    <xf numFmtId="175" fontId="9" fillId="5" borderId="11" xfId="0" applyNumberFormat="1" applyFont="1" applyFill="1" applyBorder="1" applyAlignment="1">
      <alignment vertical="center"/>
    </xf>
    <xf numFmtId="175" fontId="9" fillId="5" borderId="9" xfId="0" applyNumberFormat="1" applyFont="1" applyFill="1" applyBorder="1" applyAlignment="1">
      <alignment vertical="center"/>
    </xf>
    <xf numFmtId="175" fontId="3" fillId="5" borderId="9" xfId="0" applyNumberFormat="1" applyFont="1" applyFill="1" applyBorder="1" applyAlignment="1">
      <alignment vertical="center"/>
    </xf>
    <xf numFmtId="175" fontId="3" fillId="0" borderId="9" xfId="0" applyNumberFormat="1" applyFont="1" applyBorder="1" applyAlignment="1">
      <alignment vertical="center"/>
    </xf>
    <xf numFmtId="175" fontId="3" fillId="0" borderId="4" xfId="0" applyNumberFormat="1" applyFont="1" applyBorder="1" applyAlignment="1">
      <alignment vertical="center"/>
    </xf>
    <xf numFmtId="175" fontId="3" fillId="5" borderId="4" xfId="0" applyNumberFormat="1" applyFont="1" applyFill="1" applyBorder="1" applyAlignment="1">
      <alignment vertical="center"/>
    </xf>
    <xf numFmtId="0" fontId="9" fillId="4" borderId="9" xfId="0" applyFont="1" applyFill="1" applyBorder="1" applyAlignment="1">
      <alignment horizontal="center" vertical="center"/>
    </xf>
    <xf numFmtId="178" fontId="9" fillId="5" borderId="10" xfId="0" applyNumberFormat="1" applyFont="1" applyFill="1" applyBorder="1" applyAlignment="1">
      <alignment horizontal="right" vertical="center" wrapText="1"/>
    </xf>
    <xf numFmtId="178" fontId="9" fillId="5" borderId="11" xfId="0" applyNumberFormat="1" applyFont="1" applyFill="1" applyBorder="1" applyAlignment="1">
      <alignment horizontal="right" vertical="center" wrapText="1"/>
    </xf>
    <xf numFmtId="172" fontId="9" fillId="5" borderId="8" xfId="0" applyNumberFormat="1" applyFont="1" applyFill="1" applyBorder="1" applyAlignment="1">
      <alignment horizontal="right" vertical="center" wrapText="1"/>
    </xf>
    <xf numFmtId="172" fontId="9" fillId="5" borderId="9" xfId="0" applyNumberFormat="1" applyFont="1" applyFill="1" applyBorder="1" applyAlignment="1">
      <alignment horizontal="right" vertical="center" wrapText="1"/>
    </xf>
    <xf numFmtId="172" fontId="9" fillId="5" borderId="5" xfId="0" applyNumberFormat="1" applyFont="1" applyFill="1" applyBorder="1" applyAlignment="1">
      <alignment horizontal="right" vertical="center" wrapText="1"/>
    </xf>
    <xf numFmtId="172" fontId="9" fillId="5" borderId="4" xfId="0" applyNumberFormat="1" applyFont="1" applyFill="1" applyBorder="1" applyAlignment="1">
      <alignment horizontal="right" vertical="center" wrapText="1"/>
    </xf>
    <xf numFmtId="178" fontId="3" fillId="0" borderId="8" xfId="0" applyNumberFormat="1" applyFont="1" applyFill="1" applyBorder="1" applyAlignment="1">
      <alignment horizontal="right" vertical="center" wrapText="1"/>
    </xf>
    <xf numFmtId="178" fontId="3" fillId="0" borderId="9" xfId="0" applyNumberFormat="1" applyFont="1" applyFill="1" applyBorder="1" applyAlignment="1">
      <alignment horizontal="right" vertical="center" wrapText="1"/>
    </xf>
    <xf numFmtId="178" fontId="3" fillId="5" borderId="8" xfId="0" applyNumberFormat="1" applyFont="1" applyFill="1" applyBorder="1" applyAlignment="1">
      <alignment horizontal="right" vertical="center" wrapText="1"/>
    </xf>
    <xf numFmtId="178" fontId="3" fillId="5" borderId="9" xfId="0" applyNumberFormat="1" applyFont="1" applyFill="1" applyBorder="1" applyAlignment="1">
      <alignment horizontal="right" vertical="center" wrapText="1"/>
    </xf>
    <xf numFmtId="178" fontId="3" fillId="0" borderId="5" xfId="0" applyNumberFormat="1" applyFont="1" applyFill="1" applyBorder="1" applyAlignment="1">
      <alignment horizontal="right" vertical="center" wrapText="1"/>
    </xf>
    <xf numFmtId="178" fontId="3" fillId="0" borderId="4" xfId="0" applyNumberFormat="1" applyFont="1" applyFill="1" applyBorder="1" applyAlignment="1">
      <alignment horizontal="right" vertical="center" wrapText="1"/>
    </xf>
    <xf numFmtId="1" fontId="9" fillId="4" borderId="5" xfId="0" applyNumberFormat="1" applyFont="1" applyFill="1" applyBorder="1" applyAlignment="1">
      <alignment horizontal="right" vertical="center" wrapText="1"/>
    </xf>
    <xf numFmtId="1" fontId="9" fillId="6" borderId="4" xfId="0" applyNumberFormat="1" applyFont="1" applyFill="1" applyBorder="1" applyAlignment="1">
      <alignment horizontal="center" vertical="center"/>
    </xf>
    <xf numFmtId="3" fontId="0" fillId="0" borderId="0" xfId="0" applyNumberFormat="1" applyFill="1" applyBorder="1" applyAlignment="1">
      <alignment horizontal="right" vertical="top"/>
    </xf>
    <xf numFmtId="0" fontId="0" fillId="0" borderId="9" xfId="0" applyFill="1" applyBorder="1" applyAlignment="1">
      <alignment vertical="top"/>
    </xf>
    <xf numFmtId="0" fontId="3" fillId="5" borderId="6" xfId="0" applyFont="1" applyFill="1" applyBorder="1" applyAlignment="1">
      <alignment vertical="top"/>
    </xf>
    <xf numFmtId="0" fontId="0" fillId="5" borderId="6" xfId="0" applyFill="1" applyBorder="1" applyAlignment="1">
      <alignment horizontal="right" vertical="top"/>
    </xf>
    <xf numFmtId="0" fontId="0" fillId="5" borderId="4" xfId="0" applyFill="1" applyBorder="1" applyAlignment="1">
      <alignment vertical="top"/>
    </xf>
    <xf numFmtId="3" fontId="3" fillId="0" borderId="12" xfId="0" applyNumberFormat="1" applyFont="1" applyFill="1" applyBorder="1" applyAlignment="1">
      <alignment horizontal="right"/>
    </xf>
    <xf numFmtId="0" fontId="0" fillId="0" borderId="13" xfId="0" applyFill="1" applyBorder="1" applyAlignment="1">
      <alignment/>
    </xf>
    <xf numFmtId="0" fontId="0" fillId="5" borderId="5" xfId="0" applyFill="1" applyBorder="1" applyAlignment="1">
      <alignment vertical="top"/>
    </xf>
    <xf numFmtId="0" fontId="3" fillId="0" borderId="0" xfId="0" applyFont="1" applyFill="1" applyBorder="1" applyAlignment="1" quotePrefix="1">
      <alignment horizontal="right" vertical="top"/>
    </xf>
    <xf numFmtId="3" fontId="3" fillId="5" borderId="0" xfId="0" applyNumberFormat="1" applyFont="1" applyFill="1" applyBorder="1" applyAlignment="1" quotePrefix="1">
      <alignment horizontal="right" vertical="top"/>
    </xf>
    <xf numFmtId="182" fontId="3" fillId="0" borderId="0" xfId="0" applyNumberFormat="1" applyFont="1" applyFill="1" applyBorder="1" applyAlignment="1">
      <alignment horizontal="right"/>
    </xf>
    <xf numFmtId="182" fontId="3" fillId="5" borderId="0" xfId="0" applyNumberFormat="1" applyFont="1" applyFill="1" applyBorder="1" applyAlignment="1">
      <alignment horizontal="right"/>
    </xf>
    <xf numFmtId="9" fontId="3" fillId="0" borderId="0" xfId="0" applyNumberFormat="1" applyFont="1" applyFill="1" applyBorder="1" applyAlignment="1">
      <alignment horizontal="right"/>
    </xf>
    <xf numFmtId="1" fontId="9" fillId="4" borderId="14" xfId="0" applyNumberFormat="1" applyFont="1" applyFill="1" applyBorder="1" applyAlignment="1">
      <alignment horizontal="center" vertical="center" wrapText="1"/>
    </xf>
    <xf numFmtId="1" fontId="9" fillId="4" borderId="15" xfId="0" applyNumberFormat="1" applyFont="1" applyFill="1" applyBorder="1" applyAlignment="1">
      <alignment horizontal="center" vertical="center" wrapText="1"/>
    </xf>
    <xf numFmtId="1" fontId="9" fillId="4" borderId="16" xfId="0" applyNumberFormat="1" applyFont="1" applyFill="1" applyBorder="1" applyAlignment="1">
      <alignment horizontal="center" vertical="center" wrapText="1"/>
    </xf>
    <xf numFmtId="1" fontId="9" fillId="4" borderId="6" xfId="0" applyNumberFormat="1" applyFont="1" applyFill="1" applyBorder="1" applyAlignment="1">
      <alignment horizontal="center" vertical="center" wrapText="1"/>
    </xf>
    <xf numFmtId="1" fontId="9" fillId="4" borderId="6" xfId="0" applyNumberFormat="1" applyFont="1" applyFill="1" applyBorder="1" applyAlignment="1">
      <alignment horizontal="right" vertical="center" wrapText="1"/>
    </xf>
    <xf numFmtId="178" fontId="9" fillId="5" borderId="7" xfId="0" applyNumberFormat="1" applyFont="1" applyFill="1" applyBorder="1" applyAlignment="1">
      <alignment horizontal="right" vertical="center" wrapText="1"/>
    </xf>
    <xf numFmtId="172" fontId="9" fillId="5" borderId="7" xfId="0" applyNumberFormat="1" applyFont="1" applyFill="1" applyBorder="1" applyAlignment="1">
      <alignment horizontal="right" vertical="center" wrapText="1"/>
    </xf>
    <xf numFmtId="172" fontId="9" fillId="5" borderId="0" xfId="0" applyNumberFormat="1" applyFont="1" applyFill="1" applyBorder="1" applyAlignment="1">
      <alignment horizontal="right" vertical="center" wrapText="1"/>
    </xf>
    <xf numFmtId="172" fontId="9" fillId="5" borderId="6" xfId="0" applyNumberFormat="1" applyFont="1" applyFill="1" applyBorder="1" applyAlignment="1">
      <alignment horizontal="right" vertical="center" wrapText="1"/>
    </xf>
    <xf numFmtId="178" fontId="3" fillId="0" borderId="0" xfId="0" applyNumberFormat="1" applyFont="1" applyFill="1" applyBorder="1" applyAlignment="1">
      <alignment horizontal="right" vertical="center" wrapText="1"/>
    </xf>
    <xf numFmtId="178" fontId="3" fillId="5" borderId="0" xfId="0" applyNumberFormat="1" applyFont="1" applyFill="1" applyBorder="1" applyAlignment="1">
      <alignment horizontal="right" vertical="center" wrapText="1"/>
    </xf>
    <xf numFmtId="178" fontId="3" fillId="0" borderId="6" xfId="0" applyNumberFormat="1" applyFont="1" applyFill="1" applyBorder="1" applyAlignment="1">
      <alignment horizontal="right" vertical="center" wrapText="1"/>
    </xf>
    <xf numFmtId="168" fontId="9" fillId="5" borderId="11" xfId="0" applyNumberFormat="1" applyFont="1" applyFill="1" applyBorder="1" applyAlignment="1">
      <alignment horizontal="right" vertical="center"/>
    </xf>
    <xf numFmtId="168" fontId="9" fillId="5" borderId="9" xfId="0" applyNumberFormat="1" applyFont="1" applyFill="1" applyBorder="1" applyAlignment="1">
      <alignment horizontal="right" vertical="center"/>
    </xf>
    <xf numFmtId="168" fontId="9" fillId="5" borderId="4" xfId="0" applyNumberFormat="1" applyFont="1" applyFill="1" applyBorder="1" applyAlignment="1">
      <alignment horizontal="right" vertical="center"/>
    </xf>
    <xf numFmtId="1" fontId="21" fillId="4" borderId="9" xfId="0" applyNumberFormat="1" applyFont="1" applyFill="1" applyBorder="1" applyAlignment="1">
      <alignment horizontal="center" vertical="center" wrapText="1"/>
    </xf>
    <xf numFmtId="0" fontId="0" fillId="4" borderId="9" xfId="0" applyFill="1" applyBorder="1" applyAlignment="1">
      <alignment/>
    </xf>
    <xf numFmtId="168" fontId="9" fillId="5" borderId="10" xfId="0" applyNumberFormat="1" applyFont="1" applyFill="1" applyBorder="1" applyAlignment="1">
      <alignment horizontal="right" vertical="center"/>
    </xf>
    <xf numFmtId="168" fontId="9" fillId="5" borderId="8" xfId="0" applyNumberFormat="1" applyFont="1" applyFill="1" applyBorder="1" applyAlignment="1">
      <alignment horizontal="right" vertical="center"/>
    </xf>
    <xf numFmtId="0" fontId="9" fillId="4" borderId="9" xfId="0" applyFont="1" applyFill="1" applyBorder="1" applyAlignment="1" quotePrefix="1">
      <alignment horizontal="center" vertical="center"/>
    </xf>
    <xf numFmtId="175" fontId="3" fillId="0" borderId="8" xfId="0" applyNumberFormat="1" applyFont="1" applyBorder="1" applyAlignment="1">
      <alignment vertical="center"/>
    </xf>
    <xf numFmtId="175" fontId="3" fillId="0" borderId="5" xfId="0" applyNumberFormat="1" applyFont="1" applyBorder="1" applyAlignment="1">
      <alignment vertical="center"/>
    </xf>
    <xf numFmtId="168" fontId="9" fillId="5" borderId="11" xfId="0" applyNumberFormat="1" applyFont="1" applyFill="1" applyBorder="1" applyAlignment="1">
      <alignment horizontal="right" vertical="center" wrapText="1"/>
    </xf>
    <xf numFmtId="168" fontId="9" fillId="5" borderId="9" xfId="0" applyNumberFormat="1" applyFont="1" applyFill="1" applyBorder="1" applyAlignment="1">
      <alignment horizontal="right" vertical="center" wrapText="1"/>
    </xf>
    <xf numFmtId="168" fontId="9" fillId="5" borderId="4" xfId="0" applyNumberFormat="1" applyFont="1" applyFill="1" applyBorder="1" applyAlignment="1">
      <alignment horizontal="right" vertical="center" wrapText="1"/>
    </xf>
    <xf numFmtId="168" fontId="3" fillId="0" borderId="9" xfId="0" applyNumberFormat="1" applyFont="1" applyFill="1" applyBorder="1" applyAlignment="1">
      <alignment horizontal="right" vertical="center" wrapText="1"/>
    </xf>
    <xf numFmtId="168" fontId="3" fillId="5" borderId="9" xfId="0" applyNumberFormat="1" applyFont="1" applyFill="1" applyBorder="1" applyAlignment="1">
      <alignment horizontal="right" vertical="center" wrapText="1"/>
    </xf>
    <xf numFmtId="168" fontId="3" fillId="0" borderId="4" xfId="0" applyNumberFormat="1" applyFont="1" applyFill="1" applyBorder="1" applyAlignment="1">
      <alignment horizontal="right" vertical="center" wrapText="1"/>
    </xf>
    <xf numFmtId="0" fontId="9" fillId="4" borderId="8" xfId="0" applyFont="1" applyFill="1" applyBorder="1" applyAlignment="1" quotePrefix="1">
      <alignment horizontal="right" vertical="center"/>
    </xf>
    <xf numFmtId="0" fontId="9" fillId="4" borderId="8" xfId="0" applyFont="1" applyFill="1" applyBorder="1" applyAlignment="1">
      <alignment horizontal="right" vertical="center"/>
    </xf>
    <xf numFmtId="1" fontId="21" fillId="4" borderId="8" xfId="0" applyNumberFormat="1" applyFont="1" applyFill="1" applyBorder="1" applyAlignment="1">
      <alignment horizontal="right" vertical="center" wrapText="1"/>
    </xf>
    <xf numFmtId="1" fontId="9" fillId="4" borderId="8" xfId="0" applyNumberFormat="1" applyFont="1" applyFill="1" applyBorder="1" applyAlignment="1">
      <alignment horizontal="right" vertical="center" wrapText="1"/>
    </xf>
    <xf numFmtId="0" fontId="9" fillId="5" borderId="0" xfId="0" applyFont="1" applyFill="1" applyBorder="1" applyAlignment="1">
      <alignment horizontal="left" wrapText="1"/>
    </xf>
    <xf numFmtId="0" fontId="3" fillId="5" borderId="0" xfId="0" applyFont="1" applyFill="1" applyBorder="1" applyAlignment="1">
      <alignment vertical="top" wrapText="1"/>
    </xf>
    <xf numFmtId="0" fontId="0" fillId="6" borderId="5" xfId="0" applyFill="1" applyBorder="1" applyAlignment="1">
      <alignment/>
    </xf>
    <xf numFmtId="0" fontId="3" fillId="4" borderId="7" xfId="0" applyFont="1" applyFill="1" applyBorder="1" applyAlignment="1">
      <alignment horizontal="right" vertical="top"/>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6" fillId="0" borderId="0" xfId="0" applyFont="1" applyFill="1" applyAlignment="1">
      <alignment vertical="center"/>
    </xf>
    <xf numFmtId="0" fontId="10" fillId="6" borderId="6" xfId="0" applyFont="1" applyFill="1" applyBorder="1" applyAlignment="1">
      <alignment horizontal="center" vertical="center"/>
    </xf>
    <xf numFmtId="0" fontId="9" fillId="4" borderId="0" xfId="0" applyFont="1" applyFill="1" applyBorder="1" applyAlignment="1">
      <alignment horizontal="left" vertical="center"/>
    </xf>
    <xf numFmtId="0" fontId="3" fillId="0" borderId="0" xfId="0" applyFont="1" applyBorder="1" applyAlignment="1">
      <alignment horizontal="left" vertical="center"/>
    </xf>
    <xf numFmtId="0" fontId="3" fillId="0" borderId="9" xfId="0" applyFont="1" applyBorder="1" applyAlignment="1">
      <alignment horizontal="left" vertical="center"/>
    </xf>
    <xf numFmtId="0" fontId="9" fillId="4" borderId="19" xfId="0" applyFont="1" applyFill="1" applyBorder="1" applyAlignment="1">
      <alignment horizontal="left" vertical="center"/>
    </xf>
    <xf numFmtId="0" fontId="12" fillId="0" borderId="6" xfId="0" applyFont="1" applyBorder="1" applyAlignment="1">
      <alignment horizontal="left" vertical="top"/>
    </xf>
    <xf numFmtId="0" fontId="11" fillId="0" borderId="6" xfId="0" applyFont="1" applyBorder="1" applyAlignment="1">
      <alignment horizontal="left" vertical="top"/>
    </xf>
    <xf numFmtId="0" fontId="11" fillId="0" borderId="4" xfId="0" applyFont="1" applyBorder="1" applyAlignment="1">
      <alignment horizontal="left" vertical="top"/>
    </xf>
    <xf numFmtId="0" fontId="24" fillId="4" borderId="20" xfId="0" applyFont="1" applyFill="1" applyBorder="1" applyAlignment="1">
      <alignment horizontal="left" vertical="center"/>
    </xf>
    <xf numFmtId="0" fontId="9" fillId="4" borderId="21" xfId="0" applyFont="1" applyFill="1" applyBorder="1" applyAlignment="1">
      <alignment horizontal="left" vertical="center"/>
    </xf>
    <xf numFmtId="0" fontId="22" fillId="0" borderId="21"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9" fillId="4" borderId="23" xfId="0" applyFont="1" applyFill="1" applyBorder="1" applyAlignment="1">
      <alignment horizontal="left" vertical="center"/>
    </xf>
    <xf numFmtId="0" fontId="9" fillId="4" borderId="17" xfId="0" applyFont="1" applyFill="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9" fillId="4" borderId="23" xfId="0" applyFont="1" applyFill="1" applyBorder="1" applyAlignment="1" quotePrefix="1">
      <alignment horizontal="left" vertical="center"/>
    </xf>
    <xf numFmtId="0" fontId="3" fillId="4" borderId="17" xfId="0" applyFont="1" applyFill="1" applyBorder="1" applyAlignment="1">
      <alignment horizontal="left" vertical="center"/>
    </xf>
    <xf numFmtId="0" fontId="9" fillId="4" borderId="23" xfId="0" applyFont="1" applyFill="1" applyBorder="1" applyAlignment="1">
      <alignment horizontal="left" vertical="top"/>
    </xf>
    <xf numFmtId="0" fontId="9" fillId="4" borderId="17" xfId="0" applyFont="1" applyFill="1" applyBorder="1" applyAlignment="1">
      <alignment horizontal="left" vertical="top"/>
    </xf>
    <xf numFmtId="0" fontId="11" fillId="4" borderId="17" xfId="0" applyFont="1" applyFill="1" applyBorder="1" applyAlignment="1">
      <alignment vertical="top"/>
    </xf>
    <xf numFmtId="0" fontId="9" fillId="4" borderId="24" xfId="0" applyFont="1" applyFill="1" applyBorder="1" applyAlignment="1">
      <alignment horizontal="left" vertical="center"/>
    </xf>
    <xf numFmtId="0" fontId="9" fillId="4" borderId="12" xfId="0" applyFont="1" applyFill="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12" fillId="6" borderId="5" xfId="0" applyFont="1" applyFill="1" applyBorder="1" applyAlignment="1">
      <alignment horizontal="left" vertical="top"/>
    </xf>
    <xf numFmtId="0" fontId="12" fillId="6" borderId="6" xfId="0" applyFont="1" applyFill="1" applyBorder="1" applyAlignment="1">
      <alignment horizontal="left" vertical="top"/>
    </xf>
    <xf numFmtId="175" fontId="3" fillId="0" borderId="10" xfId="0" applyNumberFormat="1" applyFont="1" applyFill="1" applyBorder="1" applyAlignment="1">
      <alignment vertical="center"/>
    </xf>
    <xf numFmtId="0" fontId="0" fillId="0" borderId="8" xfId="0" applyFill="1" applyBorder="1" applyAlignment="1">
      <alignment vertical="top"/>
    </xf>
    <xf numFmtId="0" fontId="3" fillId="0" borderId="0" xfId="0" applyFont="1" applyFill="1" applyBorder="1" applyAlignment="1">
      <alignment vertical="top"/>
    </xf>
    <xf numFmtId="0" fontId="0" fillId="0" borderId="8" xfId="0" applyFill="1" applyBorder="1" applyAlignment="1">
      <alignment/>
    </xf>
    <xf numFmtId="0" fontId="9" fillId="0" borderId="0" xfId="0" applyFont="1" applyFill="1" applyBorder="1" applyAlignment="1">
      <alignment horizontal="left" wrapText="1"/>
    </xf>
    <xf numFmtId="0" fontId="0" fillId="0" borderId="25" xfId="0" applyFill="1" applyBorder="1" applyAlignment="1">
      <alignment/>
    </xf>
    <xf numFmtId="0" fontId="9" fillId="0" borderId="12" xfId="0" applyFont="1" applyFill="1" applyBorder="1" applyAlignment="1">
      <alignment horizontal="left" wrapText="1"/>
    </xf>
    <xf numFmtId="0" fontId="9" fillId="6" borderId="6" xfId="0" applyFont="1" applyFill="1" applyBorder="1" applyAlignment="1">
      <alignment horizontal="right" vertical="center"/>
    </xf>
    <xf numFmtId="0" fontId="9" fillId="6" borderId="4" xfId="0" applyFont="1" applyFill="1" applyBorder="1" applyAlignment="1">
      <alignment horizontal="right" vertical="center"/>
    </xf>
    <xf numFmtId="0" fontId="9" fillId="4" borderId="0" xfId="0" applyFont="1" applyFill="1" applyBorder="1" applyAlignment="1">
      <alignment horizontal="center" vertical="top" wrapText="1"/>
    </xf>
    <xf numFmtId="0" fontId="3" fillId="0" borderId="0" xfId="0" applyFont="1" applyAlignment="1">
      <alignment horizontal="left"/>
    </xf>
    <xf numFmtId="0" fontId="3" fillId="0" borderId="0" xfId="0" applyFont="1" applyAlignment="1">
      <alignment horizontal="right"/>
    </xf>
    <xf numFmtId="0" fontId="9" fillId="4" borderId="0" xfId="0" applyFont="1" applyFill="1" applyAlignment="1">
      <alignment horizontal="center" vertical="top" wrapText="1"/>
    </xf>
    <xf numFmtId="183" fontId="9" fillId="5" borderId="7" xfId="0" applyNumberFormat="1" applyFont="1" applyFill="1" applyBorder="1" applyAlignment="1">
      <alignment horizontal="right"/>
    </xf>
    <xf numFmtId="183" fontId="9" fillId="5" borderId="11" xfId="0" applyNumberFormat="1" applyFont="1" applyFill="1" applyBorder="1" applyAlignment="1">
      <alignment horizontal="right"/>
    </xf>
    <xf numFmtId="183" fontId="9" fillId="5" borderId="0" xfId="0" applyNumberFormat="1" applyFont="1" applyFill="1" applyBorder="1" applyAlignment="1">
      <alignment horizontal="right"/>
    </xf>
    <xf numFmtId="183" fontId="9" fillId="5" borderId="9" xfId="0" applyNumberFormat="1" applyFont="1" applyFill="1" applyBorder="1" applyAlignment="1">
      <alignment horizontal="right"/>
    </xf>
    <xf numFmtId="183" fontId="3" fillId="0" borderId="7" xfId="0" applyNumberFormat="1" applyFont="1" applyFill="1" applyBorder="1" applyAlignment="1">
      <alignment horizontal="right" vertical="center"/>
    </xf>
    <xf numFmtId="183" fontId="3" fillId="0" borderId="11" xfId="0" applyNumberFormat="1" applyFont="1" applyFill="1" applyBorder="1" applyAlignment="1">
      <alignment horizontal="right" vertical="center"/>
    </xf>
    <xf numFmtId="183" fontId="3" fillId="5" borderId="0" xfId="0" applyNumberFormat="1" applyFont="1" applyFill="1" applyBorder="1" applyAlignment="1">
      <alignment horizontal="right" vertical="center"/>
    </xf>
    <xf numFmtId="183" fontId="3" fillId="5" borderId="9" xfId="0" applyNumberFormat="1" applyFont="1" applyFill="1" applyBorder="1" applyAlignment="1">
      <alignment horizontal="right" vertical="center"/>
    </xf>
    <xf numFmtId="183" fontId="3" fillId="0" borderId="0" xfId="0" applyNumberFormat="1" applyFont="1" applyFill="1" applyBorder="1" applyAlignment="1">
      <alignment horizontal="right" vertical="center"/>
    </xf>
    <xf numFmtId="183" fontId="3" fillId="0" borderId="9" xfId="0" applyNumberFormat="1" applyFont="1" applyFill="1" applyBorder="1" applyAlignment="1">
      <alignment horizontal="right" vertical="center"/>
    </xf>
    <xf numFmtId="183" fontId="3" fillId="0" borderId="6" xfId="0" applyNumberFormat="1" applyFont="1" applyFill="1" applyBorder="1" applyAlignment="1">
      <alignment horizontal="right" vertical="center"/>
    </xf>
    <xf numFmtId="183" fontId="3" fillId="0" borderId="4" xfId="0" applyNumberFormat="1" applyFont="1" applyFill="1" applyBorder="1" applyAlignment="1">
      <alignment horizontal="right" vertical="center"/>
    </xf>
    <xf numFmtId="183" fontId="3" fillId="5" borderId="6" xfId="0" applyNumberFormat="1" applyFont="1" applyFill="1" applyBorder="1" applyAlignment="1">
      <alignment horizontal="right" vertical="center"/>
    </xf>
    <xf numFmtId="0" fontId="9" fillId="4" borderId="9" xfId="0" applyFont="1" applyFill="1" applyBorder="1" applyAlignment="1">
      <alignment horizontal="left"/>
    </xf>
    <xf numFmtId="0" fontId="10" fillId="4" borderId="0" xfId="0" applyFont="1" applyFill="1" applyBorder="1" applyAlignment="1">
      <alignment horizontal="left" vertical="top"/>
    </xf>
    <xf numFmtId="0" fontId="10" fillId="4" borderId="7" xfId="0" applyFont="1" applyFill="1" applyBorder="1" applyAlignment="1">
      <alignment horizontal="center" vertical="center"/>
    </xf>
    <xf numFmtId="0" fontId="10" fillId="4" borderId="11" xfId="0" applyFont="1" applyFill="1" applyBorder="1" applyAlignment="1">
      <alignment horizontal="center" vertical="center"/>
    </xf>
    <xf numFmtId="0" fontId="0" fillId="4" borderId="2" xfId="0" applyFill="1" applyBorder="1" applyAlignment="1">
      <alignment/>
    </xf>
    <xf numFmtId="0" fontId="0" fillId="4" borderId="3" xfId="0" applyFill="1" applyBorder="1" applyAlignment="1">
      <alignment/>
    </xf>
    <xf numFmtId="0" fontId="9" fillId="4" borderId="6" xfId="0" applyFont="1" applyFill="1" applyBorder="1" applyAlignment="1">
      <alignment horizontal="center" vertical="center" wrapText="1"/>
    </xf>
    <xf numFmtId="1" fontId="9" fillId="4" borderId="6" xfId="0" applyNumberFormat="1" applyFont="1" applyFill="1" applyBorder="1" applyAlignment="1">
      <alignment horizontal="center" vertical="top"/>
    </xf>
    <xf numFmtId="0" fontId="0" fillId="0" borderId="4" xfId="0" applyFill="1" applyBorder="1" applyAlignment="1">
      <alignment vertical="center"/>
    </xf>
    <xf numFmtId="16" fontId="21" fillId="6" borderId="1" xfId="0" applyNumberFormat="1" applyFont="1" applyFill="1" applyBorder="1" applyAlignment="1">
      <alignment horizontal="center" wrapText="1"/>
    </xf>
    <xf numFmtId="0" fontId="3" fillId="0" borderId="8" xfId="0" applyFont="1" applyFill="1" applyBorder="1" applyAlignment="1">
      <alignment horizontal="right" vertical="top"/>
    </xf>
    <xf numFmtId="1" fontId="9" fillId="0" borderId="5" xfId="0" applyNumberFormat="1" applyFont="1" applyFill="1" applyBorder="1" applyAlignment="1">
      <alignment horizontal="center" vertical="center"/>
    </xf>
    <xf numFmtId="0" fontId="9" fillId="6" borderId="3" xfId="0" applyFont="1" applyFill="1" applyBorder="1" applyAlignment="1">
      <alignment horizontal="center" vertical="top" wrapText="1"/>
    </xf>
    <xf numFmtId="0" fontId="0" fillId="6" borderId="0" xfId="0" applyFill="1" applyAlignment="1">
      <alignment/>
    </xf>
    <xf numFmtId="170" fontId="9" fillId="5" borderId="7" xfId="0" applyNumberFormat="1" applyFont="1" applyFill="1" applyBorder="1" applyAlignment="1">
      <alignment horizontal="right"/>
    </xf>
    <xf numFmtId="170" fontId="9" fillId="5" borderId="6" xfId="0" applyNumberFormat="1" applyFont="1" applyFill="1" applyBorder="1" applyAlignment="1">
      <alignment horizontal="right"/>
    </xf>
    <xf numFmtId="170" fontId="3" fillId="0" borderId="7" xfId="0" applyNumberFormat="1" applyFont="1" applyFill="1" applyBorder="1" applyAlignment="1">
      <alignment horizontal="right" vertical="center"/>
    </xf>
    <xf numFmtId="170" fontId="3" fillId="5" borderId="0" xfId="0" applyNumberFormat="1" applyFont="1" applyFill="1" applyBorder="1" applyAlignment="1">
      <alignment horizontal="right" vertical="center"/>
    </xf>
    <xf numFmtId="170" fontId="3" fillId="0" borderId="6" xfId="0" applyNumberFormat="1" applyFont="1" applyFill="1" applyBorder="1" applyAlignment="1">
      <alignment horizontal="right" vertical="center"/>
    </xf>
    <xf numFmtId="170" fontId="3" fillId="5" borderId="6" xfId="0" applyNumberFormat="1" applyFont="1" applyFill="1" applyBorder="1" applyAlignment="1">
      <alignment horizontal="right" vertical="center"/>
    </xf>
    <xf numFmtId="183" fontId="9" fillId="5" borderId="6" xfId="0" applyNumberFormat="1" applyFont="1" applyFill="1" applyBorder="1" applyAlignment="1">
      <alignment horizontal="right"/>
    </xf>
    <xf numFmtId="183" fontId="9" fillId="5" borderId="4" xfId="0" applyNumberFormat="1" applyFont="1" applyFill="1" applyBorder="1" applyAlignment="1">
      <alignment horizontal="right"/>
    </xf>
    <xf numFmtId="183" fontId="3" fillId="5" borderId="4" xfId="0" applyNumberFormat="1" applyFont="1" applyFill="1" applyBorder="1" applyAlignment="1">
      <alignment horizontal="right" vertical="center"/>
    </xf>
    <xf numFmtId="175" fontId="3" fillId="0" borderId="7" xfId="0" applyNumberFormat="1" applyFont="1" applyBorder="1" applyAlignment="1">
      <alignment vertical="center"/>
    </xf>
    <xf numFmtId="175" fontId="3" fillId="0" borderId="0" xfId="0" applyNumberFormat="1" applyFont="1" applyBorder="1" applyAlignment="1">
      <alignment vertical="center"/>
    </xf>
    <xf numFmtId="0" fontId="9" fillId="0" borderId="0" xfId="0" applyFont="1" applyBorder="1" applyAlignment="1">
      <alignment horizontal="center"/>
    </xf>
    <xf numFmtId="0" fontId="9" fillId="4" borderId="26" xfId="0" applyFont="1" applyFill="1" applyBorder="1" applyAlignment="1">
      <alignment horizontal="center" vertical="center" wrapText="1"/>
    </xf>
    <xf numFmtId="0" fontId="9" fillId="0" borderId="0" xfId="0" applyFont="1" applyFill="1" applyBorder="1" applyAlignment="1">
      <alignment/>
    </xf>
    <xf numFmtId="170" fontId="3" fillId="0" borderId="11" xfId="0" applyNumberFormat="1" applyFont="1" applyFill="1" applyBorder="1" applyAlignment="1">
      <alignment horizontal="right" vertical="center"/>
    </xf>
    <xf numFmtId="170" fontId="3" fillId="5" borderId="9" xfId="0" applyNumberFormat="1" applyFont="1" applyFill="1" applyBorder="1" applyAlignment="1">
      <alignment horizontal="right" vertical="center"/>
    </xf>
    <xf numFmtId="170" fontId="3" fillId="0" borderId="9" xfId="0" applyNumberFormat="1" applyFont="1" applyFill="1" applyBorder="1" applyAlignment="1">
      <alignment horizontal="right" vertical="center"/>
    </xf>
    <xf numFmtId="170" fontId="3" fillId="0" borderId="4" xfId="0" applyNumberFormat="1" applyFont="1" applyFill="1" applyBorder="1" applyAlignment="1">
      <alignment horizontal="right" vertical="center"/>
    </xf>
    <xf numFmtId="0" fontId="0" fillId="0" borderId="0" xfId="0" applyBorder="1" applyAlignment="1">
      <alignment wrapText="1"/>
    </xf>
    <xf numFmtId="0" fontId="3" fillId="4" borderId="7" xfId="0" applyFont="1" applyFill="1" applyBorder="1" applyAlignment="1">
      <alignment horizontal="center" vertical="center"/>
    </xf>
    <xf numFmtId="0" fontId="9" fillId="4" borderId="7" xfId="0" applyFont="1" applyFill="1" applyBorder="1" applyAlignment="1">
      <alignment horizontal="right" vertical="top"/>
    </xf>
    <xf numFmtId="0" fontId="0" fillId="4" borderId="7" xfId="0" applyFill="1" applyBorder="1" applyAlignment="1">
      <alignment/>
    </xf>
    <xf numFmtId="0" fontId="3" fillId="0" borderId="0" xfId="0" applyFont="1" applyBorder="1" applyAlignment="1">
      <alignment vertical="center"/>
    </xf>
    <xf numFmtId="0" fontId="3" fillId="0" borderId="0" xfId="0" applyFont="1" applyBorder="1" applyAlignment="1">
      <alignment/>
    </xf>
    <xf numFmtId="175" fontId="3" fillId="0" borderId="0" xfId="0" applyNumberFormat="1" applyFont="1" applyAlignment="1">
      <alignment vertical="center"/>
    </xf>
    <xf numFmtId="0" fontId="3" fillId="0" borderId="0" xfId="0" applyFont="1" applyFill="1" applyBorder="1" applyAlignment="1">
      <alignment/>
    </xf>
    <xf numFmtId="175" fontId="3" fillId="5" borderId="0" xfId="0" applyNumberFormat="1" applyFont="1" applyFill="1" applyAlignment="1">
      <alignment vertical="center"/>
    </xf>
    <xf numFmtId="175" fontId="22" fillId="0" borderId="0" xfId="0" applyNumberFormat="1" applyFont="1" applyFill="1" applyBorder="1" applyAlignment="1">
      <alignment vertical="center"/>
    </xf>
    <xf numFmtId="175" fontId="22" fillId="5" borderId="0" xfId="0" applyNumberFormat="1" applyFont="1" applyFill="1" applyBorder="1" applyAlignment="1">
      <alignment vertical="center"/>
    </xf>
    <xf numFmtId="0" fontId="14" fillId="0" borderId="0" xfId="0" applyFont="1" applyFill="1" applyBorder="1" applyAlignment="1">
      <alignment/>
    </xf>
    <xf numFmtId="170" fontId="24" fillId="5" borderId="6" xfId="0" applyNumberFormat="1" applyFont="1" applyFill="1" applyBorder="1" applyAlignment="1">
      <alignment horizontal="right"/>
    </xf>
    <xf numFmtId="183" fontId="24" fillId="5" borderId="6" xfId="0" applyNumberFormat="1" applyFont="1" applyFill="1" applyBorder="1" applyAlignment="1">
      <alignment horizontal="right"/>
    </xf>
    <xf numFmtId="183" fontId="24" fillId="5" borderId="4" xfId="0" applyNumberFormat="1" applyFont="1" applyFill="1" applyBorder="1" applyAlignment="1">
      <alignment horizontal="right"/>
    </xf>
    <xf numFmtId="170" fontId="3" fillId="0" borderId="8" xfId="0" applyNumberFormat="1" applyFont="1" applyBorder="1" applyAlignment="1">
      <alignment vertical="center"/>
    </xf>
    <xf numFmtId="170" fontId="3" fillId="5" borderId="8" xfId="0" applyNumberFormat="1" applyFont="1" applyFill="1" applyBorder="1" applyAlignment="1">
      <alignment vertical="center"/>
    </xf>
    <xf numFmtId="170" fontId="3" fillId="0" borderId="5" xfId="0" applyNumberFormat="1" applyFont="1" applyBorder="1" applyAlignment="1">
      <alignment vertical="center"/>
    </xf>
    <xf numFmtId="1" fontId="9" fillId="4" borderId="5" xfId="0" applyNumberFormat="1" applyFont="1" applyFill="1" applyBorder="1" applyAlignment="1">
      <alignment horizontal="center" vertical="top"/>
    </xf>
    <xf numFmtId="175" fontId="3" fillId="5" borderId="27" xfId="0" applyNumberFormat="1" applyFont="1" applyFill="1" applyBorder="1" applyAlignment="1">
      <alignment vertical="center"/>
    </xf>
    <xf numFmtId="0" fontId="3" fillId="0" borderId="0" xfId="0" applyFont="1" applyAlignment="1">
      <alignment vertical="top"/>
    </xf>
    <xf numFmtId="0" fontId="2" fillId="0" borderId="0" xfId="20" applyAlignment="1">
      <alignment vertical="center" wrapText="1"/>
    </xf>
    <xf numFmtId="0" fontId="0" fillId="0" borderId="0" xfId="0" applyAlignment="1">
      <alignment vertical="top" wrapText="1"/>
    </xf>
    <xf numFmtId="0" fontId="0" fillId="0" borderId="0" xfId="0" applyAlignment="1">
      <alignment vertical="center" wrapText="1"/>
    </xf>
    <xf numFmtId="0" fontId="9" fillId="0" borderId="0" xfId="0" applyFont="1" applyAlignment="1">
      <alignment vertical="top" wrapText="1"/>
    </xf>
    <xf numFmtId="0" fontId="3" fillId="0" borderId="0" xfId="0" applyFont="1" applyAlignment="1">
      <alignment vertical="top" wrapText="1"/>
    </xf>
    <xf numFmtId="0" fontId="3" fillId="0" borderId="0" xfId="0" applyFont="1" applyBorder="1" applyAlignment="1">
      <alignment vertical="top" wrapText="1"/>
    </xf>
    <xf numFmtId="0" fontId="9" fillId="0" borderId="0" xfId="0" applyFont="1" applyBorder="1" applyAlignment="1">
      <alignment vertical="top" wrapText="1"/>
    </xf>
    <xf numFmtId="0" fontId="9" fillId="0" borderId="0" xfId="0" applyFont="1" applyBorder="1" applyAlignment="1">
      <alignment horizontal="left" wrapText="1"/>
    </xf>
    <xf numFmtId="1" fontId="22" fillId="5" borderId="0" xfId="0" applyNumberFormat="1" applyFont="1" applyFill="1" applyBorder="1" applyAlignment="1">
      <alignment horizontal="right" vertical="center" wrapText="1"/>
    </xf>
    <xf numFmtId="0" fontId="9" fillId="7" borderId="2" xfId="0" applyFont="1" applyFill="1" applyBorder="1" applyAlignment="1">
      <alignment horizontal="center" vertical="center"/>
    </xf>
    <xf numFmtId="170" fontId="3" fillId="7" borderId="8" xfId="0" applyNumberFormat="1" applyFont="1" applyFill="1" applyBorder="1" applyAlignment="1">
      <alignment vertical="center"/>
    </xf>
    <xf numFmtId="168" fontId="3" fillId="7" borderId="9" xfId="0" applyNumberFormat="1" applyFont="1" applyFill="1" applyBorder="1" applyAlignment="1">
      <alignment horizontal="right" vertical="center"/>
    </xf>
    <xf numFmtId="175" fontId="3" fillId="7" borderId="8" xfId="0" applyNumberFormat="1" applyFont="1" applyFill="1" applyBorder="1" applyAlignment="1">
      <alignment vertical="center"/>
    </xf>
    <xf numFmtId="175" fontId="3" fillId="7" borderId="9" xfId="0" applyNumberFormat="1" applyFont="1" applyFill="1" applyBorder="1" applyAlignment="1">
      <alignment vertical="center"/>
    </xf>
    <xf numFmtId="168" fontId="3" fillId="7" borderId="8" xfId="0" applyNumberFormat="1" applyFont="1" applyFill="1" applyBorder="1" applyAlignment="1">
      <alignment horizontal="right" vertical="center" wrapText="1"/>
    </xf>
    <xf numFmtId="168" fontId="3" fillId="7" borderId="9" xfId="0" applyNumberFormat="1" applyFont="1" applyFill="1" applyBorder="1" applyAlignment="1">
      <alignment horizontal="right" vertical="center" wrapText="1"/>
    </xf>
    <xf numFmtId="178" fontId="3" fillId="7" borderId="8" xfId="0" applyNumberFormat="1" applyFont="1" applyFill="1" applyBorder="1" applyAlignment="1">
      <alignment horizontal="right" vertical="center" wrapText="1"/>
    </xf>
    <xf numFmtId="178" fontId="3" fillId="7" borderId="0" xfId="0" applyNumberFormat="1" applyFont="1" applyFill="1" applyBorder="1" applyAlignment="1">
      <alignment horizontal="right" vertical="center" wrapText="1"/>
    </xf>
    <xf numFmtId="1" fontId="22" fillId="7" borderId="0" xfId="0" applyNumberFormat="1" applyFont="1" applyFill="1" applyBorder="1" applyAlignment="1">
      <alignment horizontal="right" vertical="center" wrapText="1"/>
    </xf>
    <xf numFmtId="178" fontId="3" fillId="7" borderId="9" xfId="0" applyNumberFormat="1" applyFont="1" applyFill="1" applyBorder="1" applyAlignment="1">
      <alignment horizontal="right" vertical="center" wrapText="1"/>
    </xf>
    <xf numFmtId="170" fontId="3" fillId="0" borderId="10" xfId="0" applyNumberFormat="1" applyFont="1" applyBorder="1" applyAlignment="1">
      <alignment vertical="center"/>
    </xf>
    <xf numFmtId="168" fontId="3" fillId="0" borderId="11" xfId="0" applyNumberFormat="1" applyFont="1" applyFill="1" applyBorder="1" applyAlignment="1">
      <alignment horizontal="right" vertical="center"/>
    </xf>
    <xf numFmtId="175" fontId="3" fillId="0" borderId="10" xfId="0" applyNumberFormat="1" applyFont="1" applyBorder="1" applyAlignment="1">
      <alignment vertical="center"/>
    </xf>
    <xf numFmtId="175" fontId="3" fillId="0" borderId="11" xfId="0" applyNumberFormat="1" applyFont="1" applyBorder="1" applyAlignment="1">
      <alignment vertical="center"/>
    </xf>
    <xf numFmtId="168" fontId="3" fillId="0" borderId="10" xfId="0" applyNumberFormat="1" applyFont="1" applyFill="1" applyBorder="1" applyAlignment="1">
      <alignment horizontal="right" vertical="center" wrapText="1"/>
    </xf>
    <xf numFmtId="168" fontId="3" fillId="0" borderId="11" xfId="0" applyNumberFormat="1" applyFont="1" applyFill="1" applyBorder="1" applyAlignment="1">
      <alignment horizontal="right" vertical="center" wrapText="1"/>
    </xf>
    <xf numFmtId="178" fontId="3" fillId="0" borderId="10" xfId="0" applyNumberFormat="1" applyFont="1" applyFill="1" applyBorder="1" applyAlignment="1">
      <alignment horizontal="right" vertical="center" wrapText="1"/>
    </xf>
    <xf numFmtId="178" fontId="3" fillId="0" borderId="7" xfId="0" applyNumberFormat="1" applyFont="1" applyFill="1" applyBorder="1" applyAlignment="1">
      <alignment horizontal="right" vertical="center" wrapText="1"/>
    </xf>
    <xf numFmtId="178" fontId="3" fillId="0" borderId="11" xfId="0" applyNumberFormat="1" applyFont="1" applyFill="1" applyBorder="1" applyAlignment="1">
      <alignment horizontal="right" vertical="center" wrapText="1"/>
    </xf>
    <xf numFmtId="0" fontId="9" fillId="0" borderId="0" xfId="0" applyFont="1" applyAlignment="1">
      <alignment/>
    </xf>
    <xf numFmtId="0" fontId="3" fillId="0" borderId="0" xfId="0" applyFont="1" applyAlignment="1">
      <alignment/>
    </xf>
    <xf numFmtId="170" fontId="9" fillId="5" borderId="11" xfId="0" applyNumberFormat="1" applyFont="1" applyFill="1" applyBorder="1" applyAlignment="1">
      <alignment horizontal="right"/>
    </xf>
    <xf numFmtId="170" fontId="9" fillId="5" borderId="9" xfId="0" applyNumberFormat="1" applyFont="1" applyFill="1" applyBorder="1" applyAlignment="1">
      <alignment horizontal="right"/>
    </xf>
    <xf numFmtId="170" fontId="9" fillId="5" borderId="4" xfId="0" applyNumberFormat="1" applyFont="1" applyFill="1" applyBorder="1" applyAlignment="1">
      <alignment horizontal="right"/>
    </xf>
    <xf numFmtId="170" fontId="3" fillId="5" borderId="4" xfId="0" applyNumberFormat="1" applyFont="1" applyFill="1" applyBorder="1" applyAlignment="1">
      <alignment horizontal="right" vertical="center"/>
    </xf>
    <xf numFmtId="0" fontId="9" fillId="0" borderId="0" xfId="0" applyFont="1" applyFill="1" applyBorder="1" applyAlignment="1">
      <alignment horizontal="center" vertical="center"/>
    </xf>
    <xf numFmtId="2" fontId="3" fillId="0" borderId="0" xfId="0" applyNumberFormat="1" applyFont="1" applyFill="1" applyBorder="1" applyAlignment="1">
      <alignment horizontal="right" vertical="center"/>
    </xf>
    <xf numFmtId="0" fontId="10" fillId="0" borderId="0" xfId="0" applyFont="1" applyAlignment="1">
      <alignment/>
    </xf>
    <xf numFmtId="0" fontId="0" fillId="0" borderId="0" xfId="0" applyFont="1" applyAlignment="1" applyProtection="1">
      <alignment horizontal="left"/>
      <protection locked="0"/>
    </xf>
    <xf numFmtId="0" fontId="9" fillId="5" borderId="11" xfId="0" applyFont="1" applyFill="1" applyBorder="1" applyAlignment="1">
      <alignment horizontal="center" vertical="center"/>
    </xf>
    <xf numFmtId="0" fontId="9" fillId="5" borderId="9" xfId="0" applyFont="1" applyFill="1" applyBorder="1" applyAlignment="1">
      <alignment horizontal="center" vertical="center"/>
    </xf>
    <xf numFmtId="0" fontId="9" fillId="5" borderId="4"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9" xfId="0" applyFont="1" applyFill="1" applyBorder="1" applyAlignment="1">
      <alignment horizontal="center" vertical="center"/>
    </xf>
    <xf numFmtId="0" fontId="9" fillId="5" borderId="9" xfId="0" applyFont="1" applyFill="1" applyBorder="1" applyAlignment="1">
      <alignment horizontal="center" vertical="center"/>
    </xf>
    <xf numFmtId="0" fontId="9" fillId="0" borderId="4" xfId="0" applyFont="1" applyFill="1" applyBorder="1" applyAlignment="1">
      <alignment horizontal="center" vertical="center"/>
    </xf>
    <xf numFmtId="183" fontId="3" fillId="0" borderId="28" xfId="0" applyNumberFormat="1" applyFont="1" applyFill="1" applyBorder="1" applyAlignment="1">
      <alignment horizontal="right" vertical="center"/>
    </xf>
    <xf numFmtId="183" fontId="3" fillId="5" borderId="29" xfId="0" applyNumberFormat="1" applyFont="1" applyFill="1" applyBorder="1" applyAlignment="1">
      <alignment horizontal="right" vertical="center"/>
    </xf>
    <xf numFmtId="184" fontId="9" fillId="5" borderId="7" xfId="0" applyNumberFormat="1" applyFont="1" applyFill="1" applyBorder="1" applyAlignment="1">
      <alignment horizontal="center"/>
    </xf>
    <xf numFmtId="184" fontId="9" fillId="5" borderId="11" xfId="0" applyNumberFormat="1" applyFont="1" applyFill="1" applyBorder="1" applyAlignment="1">
      <alignment horizontal="center"/>
    </xf>
    <xf numFmtId="184" fontId="9" fillId="5" borderId="0" xfId="0" applyNumberFormat="1" applyFont="1" applyFill="1" applyBorder="1" applyAlignment="1">
      <alignment horizontal="center"/>
    </xf>
    <xf numFmtId="184" fontId="9" fillId="5" borderId="9" xfId="0" applyNumberFormat="1" applyFont="1" applyFill="1" applyBorder="1" applyAlignment="1">
      <alignment horizontal="center"/>
    </xf>
    <xf numFmtId="184" fontId="9" fillId="5" borderId="6" xfId="0" applyNumberFormat="1" applyFont="1" applyFill="1" applyBorder="1" applyAlignment="1">
      <alignment horizontal="center"/>
    </xf>
    <xf numFmtId="184" fontId="9" fillId="5" borderId="4" xfId="0" applyNumberFormat="1" applyFont="1" applyFill="1" applyBorder="1" applyAlignment="1">
      <alignment horizontal="center"/>
    </xf>
    <xf numFmtId="184" fontId="3" fillId="0" borderId="7" xfId="0" applyNumberFormat="1" applyFont="1" applyFill="1" applyBorder="1" applyAlignment="1">
      <alignment horizontal="center" vertical="center"/>
    </xf>
    <xf numFmtId="184" fontId="3" fillId="0" borderId="11" xfId="0" applyNumberFormat="1" applyFont="1" applyFill="1" applyBorder="1" applyAlignment="1">
      <alignment horizontal="center" vertical="center"/>
    </xf>
    <xf numFmtId="184" fontId="3" fillId="5" borderId="0" xfId="0" applyNumberFormat="1" applyFont="1" applyFill="1" applyBorder="1" applyAlignment="1">
      <alignment horizontal="center" vertical="center"/>
    </xf>
    <xf numFmtId="184" fontId="3" fillId="5" borderId="9" xfId="0" applyNumberFormat="1" applyFont="1" applyFill="1" applyBorder="1" applyAlignment="1">
      <alignment horizontal="center" vertical="center"/>
    </xf>
    <xf numFmtId="184" fontId="3" fillId="0" borderId="0" xfId="0" applyNumberFormat="1" applyFont="1" applyFill="1" applyBorder="1" applyAlignment="1">
      <alignment horizontal="center" vertical="center"/>
    </xf>
    <xf numFmtId="184" fontId="3" fillId="0" borderId="9" xfId="0" applyNumberFormat="1" applyFont="1" applyFill="1" applyBorder="1" applyAlignment="1">
      <alignment horizontal="center" vertical="center"/>
    </xf>
    <xf numFmtId="184" fontId="3" fillId="0" borderId="6" xfId="0" applyNumberFormat="1" applyFont="1" applyFill="1" applyBorder="1" applyAlignment="1">
      <alignment horizontal="center" vertical="center"/>
    </xf>
    <xf numFmtId="184" fontId="3" fillId="0" borderId="4" xfId="0" applyNumberFormat="1" applyFont="1" applyFill="1" applyBorder="1" applyAlignment="1">
      <alignment horizontal="center" vertical="center"/>
    </xf>
    <xf numFmtId="184" fontId="3" fillId="5" borderId="6" xfId="0" applyNumberFormat="1" applyFont="1" applyFill="1" applyBorder="1" applyAlignment="1">
      <alignment horizontal="center" vertical="center"/>
    </xf>
    <xf numFmtId="184" fontId="3" fillId="5" borderId="4" xfId="0" applyNumberFormat="1" applyFont="1" applyFill="1" applyBorder="1" applyAlignment="1">
      <alignment horizontal="center" vertical="center"/>
    </xf>
    <xf numFmtId="0" fontId="0" fillId="0" borderId="0" xfId="0" applyAlignment="1">
      <alignment horizontal="center"/>
    </xf>
    <xf numFmtId="170" fontId="9" fillId="5" borderId="1" xfId="0" applyNumberFormat="1" applyFont="1" applyFill="1" applyBorder="1" applyAlignment="1">
      <alignment horizontal="center" vertical="center"/>
    </xf>
    <xf numFmtId="170" fontId="9" fillId="5" borderId="2" xfId="0" applyNumberFormat="1" applyFont="1" applyFill="1" applyBorder="1" applyAlignment="1">
      <alignment horizontal="center" vertical="center"/>
    </xf>
    <xf numFmtId="170" fontId="9" fillId="5" borderId="3" xfId="0" applyNumberFormat="1" applyFont="1" applyFill="1" applyBorder="1" applyAlignment="1">
      <alignment horizontal="center" vertical="center"/>
    </xf>
    <xf numFmtId="170" fontId="3" fillId="0" borderId="2" xfId="0" applyNumberFormat="1" applyFont="1" applyFill="1" applyBorder="1" applyAlignment="1">
      <alignment horizontal="center" vertical="center"/>
    </xf>
    <xf numFmtId="170" fontId="3" fillId="5" borderId="2" xfId="0" applyNumberFormat="1" applyFont="1" applyFill="1" applyBorder="1" applyAlignment="1">
      <alignment horizontal="center" vertical="center"/>
    </xf>
    <xf numFmtId="170" fontId="3" fillId="0" borderId="3" xfId="0" applyNumberFormat="1" applyFont="1" applyFill="1" applyBorder="1" applyAlignment="1">
      <alignment horizontal="center" vertical="center"/>
    </xf>
    <xf numFmtId="170" fontId="3" fillId="5" borderId="3" xfId="0" applyNumberFormat="1" applyFont="1" applyFill="1" applyBorder="1" applyAlignment="1">
      <alignment horizontal="center" vertical="center"/>
    </xf>
    <xf numFmtId="0" fontId="0" fillId="0" borderId="0" xfId="0" applyFill="1" applyAlignment="1">
      <alignment horizontal="center"/>
    </xf>
    <xf numFmtId="0" fontId="0" fillId="0" borderId="0" xfId="0" applyBorder="1" applyAlignment="1">
      <alignment horizontal="center"/>
    </xf>
    <xf numFmtId="169" fontId="9" fillId="5" borderId="1" xfId="0" applyNumberFormat="1" applyFont="1" applyFill="1" applyBorder="1" applyAlignment="1">
      <alignment horizontal="right" vertical="center"/>
    </xf>
    <xf numFmtId="169" fontId="9" fillId="5" borderId="30" xfId="0" applyNumberFormat="1" applyFont="1" applyFill="1" applyBorder="1" applyAlignment="1">
      <alignment horizontal="right" vertical="center"/>
    </xf>
    <xf numFmtId="169" fontId="9" fillId="5" borderId="7" xfId="0" applyNumberFormat="1" applyFont="1" applyFill="1" applyBorder="1" applyAlignment="1">
      <alignment horizontal="right" vertical="center"/>
    </xf>
    <xf numFmtId="170" fontId="9" fillId="5" borderId="11" xfId="0" applyNumberFormat="1" applyFont="1" applyFill="1" applyBorder="1" applyAlignment="1">
      <alignment horizontal="right" vertical="center"/>
    </xf>
    <xf numFmtId="169" fontId="0" fillId="0" borderId="0" xfId="0" applyNumberFormat="1" applyAlignment="1">
      <alignment/>
    </xf>
    <xf numFmtId="169" fontId="9" fillId="5" borderId="2" xfId="0" applyNumberFormat="1" applyFont="1" applyFill="1" applyBorder="1" applyAlignment="1">
      <alignment horizontal="right" vertical="center"/>
    </xf>
    <xf numFmtId="169" fontId="9" fillId="5" borderId="31" xfId="0" applyNumberFormat="1" applyFont="1" applyFill="1" applyBorder="1" applyAlignment="1">
      <alignment horizontal="right" vertical="center"/>
    </xf>
    <xf numFmtId="169" fontId="9" fillId="5" borderId="0" xfId="0" applyNumberFormat="1" applyFont="1" applyFill="1" applyBorder="1" applyAlignment="1">
      <alignment horizontal="right" vertical="center"/>
    </xf>
    <xf numFmtId="170" fontId="9" fillId="5" borderId="9" xfId="0" applyNumberFormat="1" applyFont="1" applyFill="1" applyBorder="1" applyAlignment="1">
      <alignment horizontal="right" vertical="center"/>
    </xf>
    <xf numFmtId="169" fontId="9" fillId="5" borderId="3" xfId="0" applyNumberFormat="1" applyFont="1" applyFill="1" applyBorder="1" applyAlignment="1">
      <alignment horizontal="right" vertical="center"/>
    </xf>
    <xf numFmtId="169" fontId="9" fillId="5" borderId="32" xfId="0" applyNumberFormat="1" applyFont="1" applyFill="1" applyBorder="1" applyAlignment="1">
      <alignment horizontal="right" vertical="center"/>
    </xf>
    <xf numFmtId="169" fontId="9" fillId="5" borderId="6" xfId="0" applyNumberFormat="1" applyFont="1" applyFill="1" applyBorder="1" applyAlignment="1">
      <alignment horizontal="right" vertical="center"/>
    </xf>
    <xf numFmtId="170" fontId="9" fillId="5" borderId="4" xfId="0" applyNumberFormat="1" applyFont="1" applyFill="1" applyBorder="1" applyAlignment="1">
      <alignment horizontal="right" vertical="center"/>
    </xf>
    <xf numFmtId="169" fontId="3" fillId="0" borderId="1" xfId="0" applyNumberFormat="1" applyFont="1" applyFill="1" applyBorder="1" applyAlignment="1">
      <alignment horizontal="right" vertical="center"/>
    </xf>
    <xf numFmtId="169" fontId="3" fillId="0" borderId="30" xfId="0" applyNumberFormat="1" applyFont="1" applyFill="1" applyBorder="1" applyAlignment="1">
      <alignment horizontal="right" vertical="center"/>
    </xf>
    <xf numFmtId="169" fontId="3" fillId="0" borderId="7" xfId="0" applyNumberFormat="1" applyFont="1" applyFill="1" applyBorder="1" applyAlignment="1">
      <alignment horizontal="right" vertical="center"/>
    </xf>
    <xf numFmtId="169" fontId="3" fillId="5" borderId="2" xfId="0" applyNumberFormat="1" applyFont="1" applyFill="1" applyBorder="1" applyAlignment="1">
      <alignment horizontal="right" vertical="center"/>
    </xf>
    <xf numFmtId="169" fontId="3" fillId="5" borderId="31" xfId="0" applyNumberFormat="1" applyFont="1" applyFill="1" applyBorder="1" applyAlignment="1">
      <alignment horizontal="right" vertical="center"/>
    </xf>
    <xf numFmtId="169" fontId="3" fillId="5" borderId="0" xfId="0" applyNumberFormat="1" applyFont="1" applyFill="1" applyBorder="1" applyAlignment="1">
      <alignment horizontal="right" vertical="center"/>
    </xf>
    <xf numFmtId="169" fontId="3" fillId="0" borderId="2" xfId="0" applyNumberFormat="1" applyFont="1" applyFill="1" applyBorder="1" applyAlignment="1">
      <alignment horizontal="right" vertical="center"/>
    </xf>
    <xf numFmtId="169" fontId="3" fillId="0" borderId="31" xfId="0" applyNumberFormat="1" applyFont="1" applyFill="1" applyBorder="1" applyAlignment="1">
      <alignment horizontal="right" vertical="center"/>
    </xf>
    <xf numFmtId="169" fontId="3" fillId="0" borderId="0" xfId="0" applyNumberFormat="1" applyFont="1" applyFill="1" applyBorder="1" applyAlignment="1">
      <alignment horizontal="right" vertical="center"/>
    </xf>
    <xf numFmtId="169" fontId="3" fillId="0" borderId="3" xfId="0" applyNumberFormat="1" applyFont="1" applyFill="1" applyBorder="1" applyAlignment="1">
      <alignment horizontal="right" vertical="center"/>
    </xf>
    <xf numFmtId="169" fontId="3" fillId="0" borderId="32" xfId="0" applyNumberFormat="1" applyFont="1" applyFill="1" applyBorder="1" applyAlignment="1">
      <alignment horizontal="right" vertical="center"/>
    </xf>
    <xf numFmtId="169" fontId="3" fillId="0" borderId="6" xfId="0" applyNumberFormat="1" applyFont="1" applyFill="1" applyBorder="1" applyAlignment="1">
      <alignment horizontal="right" vertical="center"/>
    </xf>
    <xf numFmtId="0" fontId="9"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9" xfId="0" applyFont="1" applyFill="1" applyBorder="1" applyAlignment="1">
      <alignment horizontal="center" vertical="center"/>
    </xf>
    <xf numFmtId="0" fontId="8" fillId="0" borderId="0" xfId="0" applyFont="1" applyBorder="1" applyAlignment="1">
      <alignment horizontal="center" vertical="top"/>
    </xf>
    <xf numFmtId="0" fontId="13" fillId="8" borderId="0" xfId="0" applyFont="1" applyFill="1" applyBorder="1" applyAlignment="1">
      <alignment horizontal="left" vertical="center"/>
    </xf>
    <xf numFmtId="183" fontId="9" fillId="0" borderId="0" xfId="0" applyNumberFormat="1" applyFont="1" applyFill="1" applyBorder="1" applyAlignment="1">
      <alignment horizontal="left" vertical="top" wrapText="1"/>
    </xf>
    <xf numFmtId="183" fontId="9" fillId="0" borderId="0" xfId="0" applyNumberFormat="1" applyFont="1" applyFill="1" applyBorder="1" applyAlignment="1">
      <alignment horizontal="left" wrapText="1"/>
    </xf>
    <xf numFmtId="0" fontId="0" fillId="0" borderId="0" xfId="0" applyAlignment="1">
      <alignment wrapText="1"/>
    </xf>
    <xf numFmtId="0" fontId="3" fillId="0" borderId="18" xfId="0" applyFont="1" applyBorder="1" applyAlignment="1">
      <alignment horizontal="left" vertical="top" wrapText="1"/>
    </xf>
    <xf numFmtId="0" fontId="13" fillId="4" borderId="0" xfId="0" applyFont="1" applyFill="1" applyBorder="1" applyAlignment="1">
      <alignment horizontal="left" vertical="center"/>
    </xf>
    <xf numFmtId="0" fontId="3" fillId="0" borderId="0" xfId="0" applyFont="1" applyAlignment="1">
      <alignment horizontal="left" vertical="top" wrapText="1"/>
    </xf>
    <xf numFmtId="0" fontId="9" fillId="0" borderId="0" xfId="0" applyFont="1" applyAlignment="1">
      <alignment horizontal="left" vertical="top" wrapText="1"/>
    </xf>
    <xf numFmtId="0" fontId="3"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left" wrapText="1"/>
    </xf>
    <xf numFmtId="0" fontId="13" fillId="4" borderId="0" xfId="0" applyFont="1" applyFill="1" applyAlignment="1">
      <alignment horizontal="left" vertical="center" wrapText="1"/>
    </xf>
    <xf numFmtId="0" fontId="10" fillId="4" borderId="0" xfId="0" applyFont="1" applyFill="1" applyBorder="1" applyAlignment="1">
      <alignment horizontal="left" vertical="center" wrapText="1"/>
    </xf>
    <xf numFmtId="0" fontId="7" fillId="0" borderId="0" xfId="0" applyFont="1" applyBorder="1" applyAlignment="1">
      <alignment horizontal="center" vertical="center"/>
    </xf>
    <xf numFmtId="17" fontId="7" fillId="0" borderId="0" xfId="0" applyNumberFormat="1" applyFont="1" applyBorder="1" applyAlignment="1" quotePrefix="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Alignment="1">
      <alignment vertical="top" wrapText="1"/>
    </xf>
    <xf numFmtId="0" fontId="0" fillId="0" borderId="0" xfId="0" applyAlignment="1">
      <alignment vertical="center" wrapText="1"/>
    </xf>
    <xf numFmtId="0" fontId="28" fillId="0" borderId="0" xfId="0" applyFont="1" applyAlignment="1">
      <alignment vertical="center" wrapText="1"/>
    </xf>
    <xf numFmtId="0" fontId="8" fillId="0" borderId="0" xfId="0" applyFont="1" applyAlignment="1">
      <alignment horizontal="center"/>
    </xf>
    <xf numFmtId="0" fontId="2" fillId="0" borderId="0" xfId="20" applyAlignment="1">
      <alignment vertical="center" wrapText="1"/>
    </xf>
    <xf numFmtId="0" fontId="0" fillId="0" borderId="0" xfId="0" applyFont="1" applyAlignment="1">
      <alignment horizontal="left" vertical="center" wrapText="1"/>
    </xf>
    <xf numFmtId="0" fontId="7" fillId="0" borderId="0" xfId="0" applyFont="1" applyAlignment="1">
      <alignment horizontal="center" vertical="center"/>
    </xf>
    <xf numFmtId="0" fontId="0" fillId="0" borderId="0" xfId="0" applyFont="1" applyAlignment="1">
      <alignment horizontal="left" vertical="center"/>
    </xf>
    <xf numFmtId="0" fontId="8" fillId="0" borderId="0" xfId="0" applyFont="1" applyAlignment="1">
      <alignment horizontal="center" vertical="top"/>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7" xfId="0" applyFont="1" applyBorder="1" applyAlignment="1">
      <alignment horizontal="left" vertical="top" wrapText="1"/>
    </xf>
    <xf numFmtId="1" fontId="9" fillId="4" borderId="8" xfId="0" applyNumberFormat="1" applyFont="1" applyFill="1" applyBorder="1" applyAlignment="1">
      <alignment horizontal="center" wrapText="1"/>
    </xf>
    <xf numFmtId="1" fontId="9" fillId="4" borderId="0" xfId="0" applyNumberFormat="1" applyFont="1" applyFill="1" applyBorder="1" applyAlignment="1">
      <alignment horizontal="center" wrapText="1"/>
    </xf>
    <xf numFmtId="1" fontId="9" fillId="4" borderId="9" xfId="0" applyNumberFormat="1" applyFont="1" applyFill="1" applyBorder="1" applyAlignment="1">
      <alignment horizontal="center" wrapText="1"/>
    </xf>
    <xf numFmtId="1" fontId="9" fillId="4" borderId="10" xfId="0" applyNumberFormat="1" applyFont="1" applyFill="1" applyBorder="1" applyAlignment="1">
      <alignment horizontal="center" wrapText="1"/>
    </xf>
    <xf numFmtId="1" fontId="9" fillId="4" borderId="7" xfId="0" applyNumberFormat="1" applyFont="1" applyFill="1" applyBorder="1" applyAlignment="1">
      <alignment horizontal="center" wrapText="1"/>
    </xf>
    <xf numFmtId="1" fontId="9" fillId="4" borderId="11" xfId="0" applyNumberFormat="1" applyFont="1" applyFill="1" applyBorder="1" applyAlignment="1">
      <alignment horizontal="center" wrapText="1"/>
    </xf>
    <xf numFmtId="1" fontId="9" fillId="4" borderId="10" xfId="0" applyNumberFormat="1" applyFont="1" applyFill="1" applyBorder="1" applyAlignment="1">
      <alignment horizontal="center" vertical="center" wrapText="1"/>
    </xf>
    <xf numFmtId="1" fontId="9" fillId="4" borderId="11" xfId="0" applyNumberFormat="1" applyFont="1" applyFill="1" applyBorder="1" applyAlignment="1">
      <alignment horizontal="center" vertical="center" wrapText="1"/>
    </xf>
    <xf numFmtId="1" fontId="9" fillId="4" borderId="8" xfId="0" applyNumberFormat="1" applyFont="1" applyFill="1" applyBorder="1" applyAlignment="1">
      <alignment horizontal="center" vertical="center" wrapText="1"/>
    </xf>
    <xf numFmtId="1" fontId="9" fillId="4" borderId="9" xfId="0" applyNumberFormat="1" applyFont="1" applyFill="1" applyBorder="1" applyAlignment="1">
      <alignment horizontal="center" vertical="center" wrapText="1"/>
    </xf>
    <xf numFmtId="0" fontId="9" fillId="0" borderId="0" xfId="0" applyFont="1" applyAlignment="1">
      <alignment vertical="top" wrapText="1"/>
    </xf>
    <xf numFmtId="0" fontId="9" fillId="0" borderId="0" xfId="0" applyFont="1" applyFill="1" applyBorder="1" applyAlignment="1">
      <alignment wrapText="1"/>
    </xf>
    <xf numFmtId="0" fontId="3" fillId="0" borderId="0" xfId="0" applyFont="1" applyAlignment="1">
      <alignment wrapText="1"/>
    </xf>
    <xf numFmtId="0" fontId="9" fillId="0" borderId="0" xfId="0" applyFont="1" applyAlignment="1">
      <alignment horizontal="left" wrapText="1"/>
    </xf>
    <xf numFmtId="0" fontId="3" fillId="0" borderId="0" xfId="0" applyFont="1" applyAlignment="1">
      <alignment vertical="top" wrapText="1"/>
    </xf>
    <xf numFmtId="0" fontId="14" fillId="6" borderId="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9" fillId="0" borderId="0" xfId="0" applyFont="1" applyBorder="1" applyAlignment="1">
      <alignment wrapText="1"/>
    </xf>
    <xf numFmtId="0" fontId="26" fillId="6" borderId="10" xfId="0" applyFont="1" applyFill="1" applyBorder="1" applyAlignment="1">
      <alignment horizontal="center" vertical="center" wrapText="1"/>
    </xf>
    <xf numFmtId="0" fontId="26" fillId="6" borderId="7" xfId="0" applyFont="1" applyFill="1" applyBorder="1" applyAlignment="1">
      <alignment horizontal="center" vertical="center" wrapText="1"/>
    </xf>
    <xf numFmtId="0" fontId="26" fillId="6" borderId="11"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0" fillId="6" borderId="8"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9" xfId="0" applyFont="1" applyFill="1" applyBorder="1" applyAlignment="1">
      <alignment horizontal="center" vertical="center" wrapText="1"/>
    </xf>
    <xf numFmtId="0" fontId="9" fillId="0" borderId="7" xfId="0" applyFont="1" applyBorder="1" applyAlignment="1">
      <alignment horizontal="left" wrapText="1"/>
    </xf>
    <xf numFmtId="0" fontId="0" fillId="0" borderId="7" xfId="0" applyBorder="1" applyAlignment="1">
      <alignment wrapText="1"/>
    </xf>
    <xf numFmtId="183" fontId="3" fillId="0" borderId="0" xfId="0" applyNumberFormat="1" applyFont="1" applyFill="1" applyBorder="1" applyAlignment="1">
      <alignment horizontal="left" wrapText="1"/>
    </xf>
    <xf numFmtId="0" fontId="0" fillId="0" borderId="0" xfId="0" applyBorder="1" applyAlignment="1">
      <alignment wrapText="1"/>
    </xf>
    <xf numFmtId="0" fontId="8" fillId="0" borderId="0" xfId="0" applyFont="1" applyBorder="1" applyAlignment="1">
      <alignment horizontal="center" vertical="top" wrapText="1"/>
    </xf>
    <xf numFmtId="0" fontId="10" fillId="6" borderId="10"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3" fillId="0" borderId="0" xfId="0" applyFont="1" applyBorder="1" applyAlignment="1">
      <alignment vertical="top" wrapText="1"/>
    </xf>
    <xf numFmtId="0" fontId="9" fillId="0" borderId="0" xfId="0" applyFont="1" applyBorder="1" applyAlignment="1">
      <alignment vertical="top" wrapText="1"/>
    </xf>
    <xf numFmtId="0" fontId="9" fillId="0" borderId="0" xfId="0" applyFont="1" applyBorder="1" applyAlignment="1">
      <alignment horizontal="left" vertical="top" wrapText="1"/>
    </xf>
    <xf numFmtId="0" fontId="3" fillId="0" borderId="0" xfId="0" applyFont="1" applyBorder="1" applyAlignment="1">
      <alignment wrapText="1"/>
    </xf>
    <xf numFmtId="0" fontId="8" fillId="0" borderId="0" xfId="0" applyFont="1" applyAlignment="1" quotePrefix="1">
      <alignment horizontal="right" vertical="top"/>
    </xf>
    <xf numFmtId="1" fontId="10" fillId="4" borderId="10" xfId="0" applyNumberFormat="1" applyFont="1" applyFill="1" applyBorder="1" applyAlignment="1">
      <alignment horizontal="center" vertical="center" wrapText="1"/>
    </xf>
    <xf numFmtId="1" fontId="10" fillId="4" borderId="7" xfId="0" applyNumberFormat="1" applyFont="1" applyFill="1" applyBorder="1" applyAlignment="1">
      <alignment horizontal="center" vertical="center" wrapText="1"/>
    </xf>
    <xf numFmtId="1" fontId="10" fillId="4" borderId="11"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Font="1" applyAlignment="1">
      <alignment vertical="top" wrapText="1"/>
    </xf>
    <xf numFmtId="0" fontId="8" fillId="0" borderId="6" xfId="0" applyFont="1" applyBorder="1" applyAlignment="1">
      <alignment horizontal="center" vertical="top"/>
    </xf>
    <xf numFmtId="0" fontId="9" fillId="4" borderId="7" xfId="0" applyFont="1" applyFill="1" applyBorder="1" applyAlignment="1">
      <alignment horizontal="center" vertical="center"/>
    </xf>
    <xf numFmtId="1" fontId="9" fillId="4" borderId="2" xfId="0" applyNumberFormat="1" applyFont="1" applyFill="1" applyBorder="1" applyAlignment="1">
      <alignment horizontal="center" vertical="center" wrapText="1"/>
    </xf>
    <xf numFmtId="1" fontId="9" fillId="4" borderId="3" xfId="0" applyNumberFormat="1"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31" xfId="0" applyFont="1" applyFill="1" applyBorder="1" applyAlignment="1">
      <alignment horizontal="center" vertical="center" wrapText="1"/>
    </xf>
    <xf numFmtId="0" fontId="9" fillId="4" borderId="32" xfId="0" applyFont="1" applyFill="1" applyBorder="1" applyAlignment="1">
      <alignment horizontal="center" vertical="center" wrapText="1"/>
    </xf>
    <xf numFmtId="0" fontId="9" fillId="4" borderId="0" xfId="0" applyFont="1" applyFill="1" applyBorder="1" applyAlignment="1">
      <alignment horizontal="left"/>
    </xf>
    <xf numFmtId="169" fontId="8" fillId="0" borderId="0" xfId="0" applyNumberFormat="1" applyFont="1" applyAlignment="1">
      <alignment vertical="top" wrapText="1"/>
    </xf>
    <xf numFmtId="0" fontId="8" fillId="0" borderId="0" xfId="0" applyFont="1" applyAlignment="1">
      <alignment vertical="top" wrapText="1"/>
    </xf>
    <xf numFmtId="0" fontId="10" fillId="4" borderId="0" xfId="0" applyFont="1" applyFill="1" applyBorder="1" applyAlignment="1">
      <alignment horizontal="left" vertical="top"/>
    </xf>
    <xf numFmtId="0" fontId="10" fillId="4" borderId="10" xfId="0" applyFont="1" applyFill="1" applyBorder="1" applyAlignment="1">
      <alignment horizontal="center" vertical="center"/>
    </xf>
    <xf numFmtId="0" fontId="10" fillId="4" borderId="7" xfId="0" applyFont="1" applyFill="1" applyBorder="1" applyAlignment="1">
      <alignment horizontal="center" vertical="center"/>
    </xf>
    <xf numFmtId="0" fontId="8" fillId="0" borderId="6" xfId="0" applyFont="1" applyBorder="1" applyAlignment="1">
      <alignment horizontal="center" vertical="top" wrapText="1"/>
    </xf>
    <xf numFmtId="0" fontId="9" fillId="0" borderId="0" xfId="0" applyFont="1" applyFill="1" applyBorder="1" applyAlignment="1">
      <alignment vertical="top" wrapText="1"/>
    </xf>
    <xf numFmtId="0" fontId="8" fillId="0" borderId="0" xfId="0" applyFont="1" applyAlignment="1" quotePrefix="1">
      <alignment horizontal="left" vertical="top"/>
    </xf>
    <xf numFmtId="0" fontId="25" fillId="0" borderId="6" xfId="0" applyFont="1" applyBorder="1" applyAlignment="1">
      <alignment horizontal="center" vertical="top" wrapText="1"/>
    </xf>
    <xf numFmtId="0" fontId="9" fillId="0" borderId="7" xfId="0" applyFont="1" applyFill="1" applyBorder="1" applyAlignment="1">
      <alignment horizontal="left" wrapText="1"/>
    </xf>
    <xf numFmtId="0" fontId="3" fillId="0" borderId="7" xfId="0" applyFont="1" applyFill="1" applyBorder="1" applyAlignment="1">
      <alignment horizontal="left" wrapText="1"/>
    </xf>
    <xf numFmtId="0" fontId="10" fillId="6" borderId="10" xfId="0" applyFont="1" applyFill="1" applyBorder="1" applyAlignment="1">
      <alignment horizontal="center" vertical="center"/>
    </xf>
    <xf numFmtId="0" fontId="10" fillId="6" borderId="7" xfId="0" applyFont="1" applyFill="1" applyBorder="1" applyAlignment="1">
      <alignment horizontal="center" vertical="center"/>
    </xf>
    <xf numFmtId="0" fontId="10" fillId="6" borderId="11" xfId="0" applyFont="1" applyFill="1" applyBorder="1" applyAlignment="1">
      <alignment horizontal="center" vertical="center"/>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Standard_E00seit45" xfId="22"/>
    <cellStyle name="Titre ligne" xfId="23"/>
    <cellStyle name="Total intermediaire"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transport/publications/statistics/statistics_en.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B1:I10"/>
  <sheetViews>
    <sheetView workbookViewId="0" topLeftCell="A1">
      <selection activeCell="A1" sqref="A1:IV16384"/>
    </sheetView>
  </sheetViews>
  <sheetFormatPr defaultColWidth="9.140625" defaultRowHeight="12.75"/>
  <cols>
    <col min="1" max="1" width="0.85546875" style="0" customWidth="1"/>
    <col min="2" max="2" width="4.57421875" style="0" customWidth="1"/>
    <col min="3" max="3" width="1.8515625" style="0" customWidth="1"/>
    <col min="5" max="5" width="13.140625" style="0" customWidth="1"/>
    <col min="8" max="8" width="8.00390625" style="0" customWidth="1"/>
    <col min="9" max="9" width="9.8515625" style="0" customWidth="1"/>
  </cols>
  <sheetData>
    <row r="1" spans="2:9" ht="19.5" customHeight="1">
      <c r="B1" s="447" t="s">
        <v>0</v>
      </c>
      <c r="C1" s="447"/>
      <c r="D1" s="447"/>
      <c r="E1" s="447"/>
      <c r="F1" s="447"/>
      <c r="G1" s="447"/>
      <c r="H1" s="447"/>
      <c r="I1" s="447"/>
    </row>
    <row r="2" spans="2:9" ht="19.5" customHeight="1">
      <c r="B2" s="450" t="s">
        <v>1</v>
      </c>
      <c r="C2" s="450"/>
      <c r="D2" s="450"/>
      <c r="E2" s="450"/>
      <c r="F2" s="450"/>
      <c r="G2" s="450"/>
      <c r="H2" s="450"/>
      <c r="I2" s="450"/>
    </row>
    <row r="3" spans="2:9" ht="19.5" customHeight="1">
      <c r="B3" s="449" t="s">
        <v>213</v>
      </c>
      <c r="C3" s="449"/>
      <c r="D3" s="449"/>
      <c r="E3" s="449"/>
      <c r="F3" s="449"/>
      <c r="G3" s="449"/>
      <c r="H3" s="449"/>
      <c r="I3" s="449"/>
    </row>
    <row r="4" spans="2:9" ht="19.5" customHeight="1">
      <c r="B4" s="449"/>
      <c r="C4" s="449"/>
      <c r="D4" s="449"/>
      <c r="E4" s="449"/>
      <c r="F4" s="449"/>
      <c r="G4" s="449"/>
      <c r="H4" s="449"/>
      <c r="I4" s="449"/>
    </row>
    <row r="5" spans="2:9" ht="19.5" customHeight="1">
      <c r="B5" s="451" t="s">
        <v>152</v>
      </c>
      <c r="C5" s="451"/>
      <c r="D5" s="451"/>
      <c r="E5" s="451"/>
      <c r="F5" s="451"/>
      <c r="G5" s="451"/>
      <c r="H5" s="451"/>
      <c r="I5" s="451"/>
    </row>
    <row r="6" spans="2:9" ht="19.5" customHeight="1">
      <c r="B6" s="74"/>
      <c r="C6" s="74"/>
      <c r="D6" s="72"/>
      <c r="E6" s="73"/>
      <c r="F6" s="73"/>
      <c r="G6" s="73"/>
      <c r="H6" s="30"/>
      <c r="I6" s="1"/>
    </row>
    <row r="7" spans="2:9" ht="19.5" customHeight="1">
      <c r="B7" s="74"/>
      <c r="C7" s="74"/>
      <c r="D7" s="72"/>
      <c r="E7" s="73"/>
      <c r="F7" s="73"/>
      <c r="G7" s="73"/>
      <c r="H7" s="30"/>
      <c r="I7" s="1"/>
    </row>
    <row r="8" spans="2:9" ht="19.5" customHeight="1">
      <c r="B8" s="447" t="s">
        <v>229</v>
      </c>
      <c r="C8" s="447"/>
      <c r="D8" s="447"/>
      <c r="E8" s="447"/>
      <c r="F8" s="447"/>
      <c r="G8" s="447"/>
      <c r="H8" s="447"/>
      <c r="I8" s="447"/>
    </row>
    <row r="9" spans="2:9" ht="19.5" customHeight="1">
      <c r="B9" s="448" t="s">
        <v>230</v>
      </c>
      <c r="C9" s="448"/>
      <c r="D9" s="448"/>
      <c r="E9" s="448"/>
      <c r="F9" s="448"/>
      <c r="G9" s="448"/>
      <c r="H9" s="448"/>
      <c r="I9" s="448"/>
    </row>
    <row r="10" spans="2:9" ht="19.5" customHeight="1">
      <c r="B10" s="74"/>
      <c r="C10" s="74"/>
      <c r="D10" s="72"/>
      <c r="E10" s="73"/>
      <c r="F10" s="73"/>
      <c r="G10" s="73"/>
      <c r="H10" s="30"/>
      <c r="I10" s="1"/>
    </row>
  </sheetData>
  <mergeCells count="7">
    <mergeCell ref="B8:I8"/>
    <mergeCell ref="B9:I9"/>
    <mergeCell ref="B4:I4"/>
    <mergeCell ref="B1:I1"/>
    <mergeCell ref="B2:I2"/>
    <mergeCell ref="B3:I3"/>
    <mergeCell ref="B5:I5"/>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7"/>
  <dimension ref="A1:CP52"/>
  <sheetViews>
    <sheetView workbookViewId="0" topLeftCell="A1">
      <selection activeCell="AW13" sqref="AW13"/>
    </sheetView>
  </sheetViews>
  <sheetFormatPr defaultColWidth="9.140625" defaultRowHeight="12.75"/>
  <cols>
    <col min="1" max="1" width="3.7109375" style="0" customWidth="1"/>
    <col min="2" max="2" width="4.00390625" style="0" customWidth="1"/>
    <col min="3" max="3" width="6.7109375" style="0" customWidth="1"/>
    <col min="4" max="12" width="6.7109375" style="0" hidden="1" customWidth="1"/>
    <col min="13" max="13" width="6.7109375" style="0" customWidth="1"/>
    <col min="14" max="22" width="6.7109375" style="0" hidden="1" customWidth="1"/>
    <col min="23" max="23" width="6.7109375" style="0" customWidth="1"/>
    <col min="24" max="27" width="6.7109375" style="0" hidden="1" customWidth="1"/>
    <col min="28" max="28" width="6.7109375" style="0" customWidth="1"/>
    <col min="29" max="32" width="6.7109375" style="0" hidden="1" customWidth="1"/>
    <col min="33" max="34" width="6.7109375" style="0" customWidth="1"/>
    <col min="35" max="37" width="6.7109375" style="0" hidden="1" customWidth="1"/>
    <col min="38" max="43" width="6.7109375" style="53" customWidth="1"/>
    <col min="44" max="44" width="6.140625" style="394" customWidth="1"/>
    <col min="45" max="45" width="4.00390625" style="53" customWidth="1"/>
    <col min="46" max="58" width="4.7109375" style="0" customWidth="1"/>
  </cols>
  <sheetData>
    <row r="1" spans="2:45" ht="14.25" customHeight="1">
      <c r="B1" s="512"/>
      <c r="C1" s="512"/>
      <c r="D1" s="57"/>
      <c r="E1" s="57"/>
      <c r="F1" s="57"/>
      <c r="G1" s="57"/>
      <c r="H1" s="57"/>
      <c r="I1" s="57"/>
      <c r="J1" s="57"/>
      <c r="K1" s="57"/>
      <c r="L1" s="57"/>
      <c r="M1" s="57"/>
      <c r="N1" s="57"/>
      <c r="O1" s="57"/>
      <c r="P1" s="57"/>
      <c r="Q1" s="57"/>
      <c r="R1" s="57"/>
      <c r="S1" s="57"/>
      <c r="T1" s="57"/>
      <c r="U1" s="57"/>
      <c r="V1" s="57"/>
      <c r="AG1" s="58"/>
      <c r="AS1" s="58" t="s">
        <v>139</v>
      </c>
    </row>
    <row r="2" spans="2:46" ht="30" customHeight="1">
      <c r="B2" s="433" t="s">
        <v>123</v>
      </c>
      <c r="C2" s="513"/>
      <c r="D2" s="513"/>
      <c r="E2" s="513"/>
      <c r="F2" s="513"/>
      <c r="G2" s="513"/>
      <c r="H2" s="513"/>
      <c r="I2" s="513"/>
      <c r="J2" s="513"/>
      <c r="K2" s="513"/>
      <c r="L2" s="513"/>
      <c r="M2" s="513"/>
      <c r="N2" s="513"/>
      <c r="O2" s="513"/>
      <c r="P2" s="513"/>
      <c r="Q2" s="513"/>
      <c r="R2" s="513"/>
      <c r="S2" s="513"/>
      <c r="T2" s="513"/>
      <c r="U2" s="513"/>
      <c r="V2" s="513"/>
      <c r="W2" s="513"/>
      <c r="X2" s="513"/>
      <c r="Y2" s="513"/>
      <c r="Z2" s="513"/>
      <c r="AA2" s="513"/>
      <c r="AB2" s="513"/>
      <c r="AC2" s="513"/>
      <c r="AD2" s="513"/>
      <c r="AE2" s="513"/>
      <c r="AF2" s="513"/>
      <c r="AG2" s="513"/>
      <c r="AH2" s="513"/>
      <c r="AI2" s="513"/>
      <c r="AJ2" s="513"/>
      <c r="AK2" s="513"/>
      <c r="AL2" s="513"/>
      <c r="AM2" s="513"/>
      <c r="AN2" s="513"/>
      <c r="AO2" s="513"/>
      <c r="AP2" s="513"/>
      <c r="AQ2" s="513"/>
      <c r="AR2" s="513"/>
      <c r="AS2" s="433"/>
      <c r="AT2" s="55"/>
    </row>
    <row r="3" spans="2:46" ht="18" customHeight="1">
      <c r="B3" s="143"/>
      <c r="C3" s="429" t="s">
        <v>180</v>
      </c>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310"/>
      <c r="AE3" s="310"/>
      <c r="AF3" s="310"/>
      <c r="AG3" s="219"/>
      <c r="AH3" s="310"/>
      <c r="AI3" s="310"/>
      <c r="AJ3" s="311" t="s">
        <v>208</v>
      </c>
      <c r="AK3" s="310"/>
      <c r="AL3" s="312"/>
      <c r="AM3" s="312"/>
      <c r="AN3" s="290"/>
      <c r="AO3" s="290"/>
      <c r="AP3" s="290"/>
      <c r="AQ3" s="290"/>
      <c r="AR3" s="286" t="s">
        <v>263</v>
      </c>
      <c r="AS3" s="287"/>
      <c r="AT3" s="302"/>
    </row>
    <row r="4" spans="2:46" s="72" customFormat="1" ht="18" customHeight="1">
      <c r="B4" s="285"/>
      <c r="C4" s="327">
        <v>1970</v>
      </c>
      <c r="D4" s="284">
        <v>1971</v>
      </c>
      <c r="E4" s="284">
        <v>1972</v>
      </c>
      <c r="F4" s="284">
        <v>1973</v>
      </c>
      <c r="G4" s="284">
        <v>1974</v>
      </c>
      <c r="H4" s="284">
        <v>1975</v>
      </c>
      <c r="I4" s="284">
        <v>1976</v>
      </c>
      <c r="J4" s="284">
        <v>1977</v>
      </c>
      <c r="K4" s="284">
        <v>1978</v>
      </c>
      <c r="L4" s="284">
        <v>1979</v>
      </c>
      <c r="M4" s="284">
        <v>1980</v>
      </c>
      <c r="N4" s="284">
        <v>1981</v>
      </c>
      <c r="O4" s="284">
        <v>1982</v>
      </c>
      <c r="P4" s="284">
        <v>1983</v>
      </c>
      <c r="Q4" s="284">
        <v>1984</v>
      </c>
      <c r="R4" s="284">
        <v>1985</v>
      </c>
      <c r="S4" s="284">
        <v>1986</v>
      </c>
      <c r="T4" s="284">
        <v>1987</v>
      </c>
      <c r="U4" s="284">
        <v>1988</v>
      </c>
      <c r="V4" s="284">
        <v>1989</v>
      </c>
      <c r="W4" s="284">
        <v>1990</v>
      </c>
      <c r="X4" s="284">
        <v>1991</v>
      </c>
      <c r="Y4" s="284">
        <v>1992</v>
      </c>
      <c r="Z4" s="284">
        <v>1993</v>
      </c>
      <c r="AA4" s="284">
        <v>1994</v>
      </c>
      <c r="AB4" s="284">
        <v>1995</v>
      </c>
      <c r="AC4" s="284">
        <v>1996</v>
      </c>
      <c r="AD4" s="284">
        <v>1997</v>
      </c>
      <c r="AE4" s="284">
        <v>1998</v>
      </c>
      <c r="AF4" s="284">
        <v>1999</v>
      </c>
      <c r="AG4" s="284">
        <v>2000</v>
      </c>
      <c r="AH4" s="284">
        <v>2001</v>
      </c>
      <c r="AI4" s="284">
        <v>2002</v>
      </c>
      <c r="AJ4" s="284">
        <v>2003</v>
      </c>
      <c r="AK4" s="284">
        <v>2004</v>
      </c>
      <c r="AL4" s="284">
        <v>2005</v>
      </c>
      <c r="AM4" s="284">
        <v>2006</v>
      </c>
      <c r="AN4" s="284">
        <v>2007</v>
      </c>
      <c r="AO4" s="284">
        <v>2008</v>
      </c>
      <c r="AP4" s="284">
        <v>2009</v>
      </c>
      <c r="AQ4" s="284">
        <v>2010</v>
      </c>
      <c r="AR4" s="289" t="s">
        <v>4</v>
      </c>
      <c r="AS4" s="288"/>
      <c r="AT4" s="313"/>
    </row>
    <row r="5" spans="2:46" ht="15" customHeight="1">
      <c r="B5" s="84" t="s">
        <v>127</v>
      </c>
      <c r="C5" s="106">
        <v>435.47404200000005</v>
      </c>
      <c r="D5" s="85">
        <v>437.30883900000003</v>
      </c>
      <c r="E5" s="85">
        <v>440.09704200000004</v>
      </c>
      <c r="F5" s="85">
        <v>442.774622</v>
      </c>
      <c r="G5" s="85">
        <v>445.200115</v>
      </c>
      <c r="H5" s="85">
        <v>447.3195859999998</v>
      </c>
      <c r="I5" s="85">
        <v>449.5115780000001</v>
      </c>
      <c r="J5" s="85">
        <v>451.45083100000005</v>
      </c>
      <c r="K5" s="85">
        <v>453.411921</v>
      </c>
      <c r="L5" s="85">
        <v>455.4091020000001</v>
      </c>
      <c r="M5" s="85">
        <v>457.0528029999999</v>
      </c>
      <c r="N5" s="85">
        <v>459.1146540000001</v>
      </c>
      <c r="O5" s="85">
        <v>460.560228</v>
      </c>
      <c r="P5" s="85">
        <v>461.7145130000001</v>
      </c>
      <c r="Q5" s="85">
        <v>462.650602</v>
      </c>
      <c r="R5" s="85">
        <v>463.64332200000007</v>
      </c>
      <c r="S5" s="85">
        <v>464.73672899999997</v>
      </c>
      <c r="T5" s="85">
        <v>466.0494710000001</v>
      </c>
      <c r="U5" s="85">
        <v>467.274166</v>
      </c>
      <c r="V5" s="85">
        <v>468.9040380000001</v>
      </c>
      <c r="W5" s="85">
        <v>470.38822500000003</v>
      </c>
      <c r="X5" s="85">
        <v>471.967435</v>
      </c>
      <c r="Y5" s="85">
        <v>473.2430099999999</v>
      </c>
      <c r="Z5" s="85">
        <v>474.87620499999997</v>
      </c>
      <c r="AA5" s="85">
        <v>476.066786</v>
      </c>
      <c r="AB5" s="85">
        <v>477.00951799999996</v>
      </c>
      <c r="AC5" s="85">
        <v>477.85563900000005</v>
      </c>
      <c r="AD5" s="85">
        <v>478.63016500000003</v>
      </c>
      <c r="AE5" s="85">
        <v>479.284343</v>
      </c>
      <c r="AF5" s="85">
        <v>479.956032</v>
      </c>
      <c r="AG5" s="85">
        <v>481.0808860000001</v>
      </c>
      <c r="AH5" s="85">
        <v>482.08447499999994</v>
      </c>
      <c r="AI5" s="85">
        <v>482.89715600000005</v>
      </c>
      <c r="AJ5" s="85">
        <v>484.88334100000003</v>
      </c>
      <c r="AK5" s="85">
        <v>487.0099900000001</v>
      </c>
      <c r="AL5" s="85">
        <v>489.322833</v>
      </c>
      <c r="AM5" s="85">
        <v>491.38135800000003</v>
      </c>
      <c r="AN5" s="85">
        <v>493.4420979999998</v>
      </c>
      <c r="AO5" s="85">
        <v>495.80914599999994</v>
      </c>
      <c r="AP5" s="85">
        <v>497.805469</v>
      </c>
      <c r="AQ5" s="85">
        <v>499.182783</v>
      </c>
      <c r="AR5" s="395">
        <f>100*(AQ5/AP5-1)</f>
        <v>0.2766771531792722</v>
      </c>
      <c r="AS5" s="84" t="s">
        <v>127</v>
      </c>
      <c r="AT5" s="314"/>
    </row>
    <row r="6" spans="2:46" ht="15" customHeight="1">
      <c r="B6" s="86" t="s">
        <v>128</v>
      </c>
      <c r="C6" s="107">
        <v>339.975029</v>
      </c>
      <c r="D6" s="88">
        <v>341.524627</v>
      </c>
      <c r="E6" s="88">
        <v>343.6279939999999</v>
      </c>
      <c r="F6" s="88">
        <v>345.57090099999994</v>
      </c>
      <c r="G6" s="88">
        <v>347.24502499999994</v>
      </c>
      <c r="H6" s="88">
        <v>348.64347499999997</v>
      </c>
      <c r="I6" s="88">
        <v>349.89339399999994</v>
      </c>
      <c r="J6" s="88">
        <v>350.97932600000007</v>
      </c>
      <c r="K6" s="88">
        <v>352.1518669999999</v>
      </c>
      <c r="L6" s="88">
        <v>353.543173</v>
      </c>
      <c r="M6" s="88">
        <v>354.56837799999994</v>
      </c>
      <c r="N6" s="88">
        <v>356.05772500000006</v>
      </c>
      <c r="O6" s="88">
        <v>356.905585</v>
      </c>
      <c r="P6" s="88">
        <v>357.477608</v>
      </c>
      <c r="Q6" s="88">
        <v>357.8911550000001</v>
      </c>
      <c r="R6" s="88">
        <v>358.35609600000004</v>
      </c>
      <c r="S6" s="88">
        <v>358.99431599999997</v>
      </c>
      <c r="T6" s="88">
        <v>359.80671300000006</v>
      </c>
      <c r="U6" s="88">
        <v>360.607127</v>
      </c>
      <c r="V6" s="88">
        <v>361.89409200000006</v>
      </c>
      <c r="W6" s="88">
        <v>363.492622</v>
      </c>
      <c r="X6" s="88">
        <v>365.06338700000003</v>
      </c>
      <c r="Y6" s="88">
        <v>366.6805109999999</v>
      </c>
      <c r="Z6" s="88">
        <v>368.42261499999995</v>
      </c>
      <c r="AA6" s="88">
        <v>369.65587600000003</v>
      </c>
      <c r="AB6" s="88">
        <v>370.6670679999999</v>
      </c>
      <c r="AC6" s="88">
        <v>371.66706800000003</v>
      </c>
      <c r="AD6" s="88">
        <v>372.612529</v>
      </c>
      <c r="AE6" s="88">
        <v>373.43579700000004</v>
      </c>
      <c r="AF6" s="88">
        <v>374.279064</v>
      </c>
      <c r="AG6" s="88">
        <v>375.55825400000003</v>
      </c>
      <c r="AH6" s="88">
        <v>377.10769899999997</v>
      </c>
      <c r="AI6" s="88">
        <v>378.893339</v>
      </c>
      <c r="AJ6" s="88">
        <v>381.06385900000004</v>
      </c>
      <c r="AK6" s="88">
        <v>383.35581100000013</v>
      </c>
      <c r="AL6" s="88">
        <v>385.797772</v>
      </c>
      <c r="AM6" s="88">
        <v>387.961164</v>
      </c>
      <c r="AN6" s="88">
        <v>390.1197619999999</v>
      </c>
      <c r="AO6" s="88">
        <v>392.50909699999994</v>
      </c>
      <c r="AP6" s="88">
        <v>394.45922800000005</v>
      </c>
      <c r="AQ6" s="88">
        <v>395.86286300000006</v>
      </c>
      <c r="AR6" s="396">
        <f aca="true" t="shared" si="0" ref="AR6:AR41">100*(AQ6/AP6-1)</f>
        <v>0.3558377901606624</v>
      </c>
      <c r="AS6" s="86" t="s">
        <v>128</v>
      </c>
      <c r="AT6" s="59"/>
    </row>
    <row r="7" spans="2:46" ht="15" customHeight="1">
      <c r="B7" s="89" t="s">
        <v>181</v>
      </c>
      <c r="C7" s="108">
        <v>95.49901299999999</v>
      </c>
      <c r="D7" s="90">
        <v>95.784212</v>
      </c>
      <c r="E7" s="90">
        <v>96.46904800000002</v>
      </c>
      <c r="F7" s="90">
        <v>97.203721</v>
      </c>
      <c r="G7" s="90">
        <v>97.95509</v>
      </c>
      <c r="H7" s="90">
        <v>98.67611099999999</v>
      </c>
      <c r="I7" s="90">
        <v>99.61818399999997</v>
      </c>
      <c r="J7" s="90">
        <v>100.47150500000001</v>
      </c>
      <c r="K7" s="90">
        <v>101.260054</v>
      </c>
      <c r="L7" s="90">
        <v>101.86592900000001</v>
      </c>
      <c r="M7" s="90">
        <v>102.484425</v>
      </c>
      <c r="N7" s="90">
        <v>103.05692900000001</v>
      </c>
      <c r="O7" s="90">
        <v>103.65464300000001</v>
      </c>
      <c r="P7" s="90">
        <v>104.23690500000001</v>
      </c>
      <c r="Q7" s="90">
        <v>104.75944700000002</v>
      </c>
      <c r="R7" s="90">
        <v>105.287226</v>
      </c>
      <c r="S7" s="90">
        <v>105.74241300000001</v>
      </c>
      <c r="T7" s="90">
        <v>106.242758</v>
      </c>
      <c r="U7" s="90">
        <v>106.667039</v>
      </c>
      <c r="V7" s="90">
        <v>107.00994599999999</v>
      </c>
      <c r="W7" s="90">
        <v>106.895603</v>
      </c>
      <c r="X7" s="90">
        <v>106.90404799999999</v>
      </c>
      <c r="Y7" s="90">
        <v>106.56249900000002</v>
      </c>
      <c r="Z7" s="90">
        <v>106.45358999999999</v>
      </c>
      <c r="AA7" s="90">
        <v>106.41091</v>
      </c>
      <c r="AB7" s="90">
        <v>106.34244999999999</v>
      </c>
      <c r="AC7" s="90">
        <v>106.18857100000001</v>
      </c>
      <c r="AD7" s="90">
        <v>106.017636</v>
      </c>
      <c r="AE7" s="90">
        <v>105.848546</v>
      </c>
      <c r="AF7" s="90">
        <v>105.67696800000002</v>
      </c>
      <c r="AG7" s="90">
        <v>105.522632</v>
      </c>
      <c r="AH7" s="90">
        <v>104.976776</v>
      </c>
      <c r="AI7" s="90">
        <v>104.00381700000001</v>
      </c>
      <c r="AJ7" s="90">
        <v>103.819482</v>
      </c>
      <c r="AK7" s="90">
        <v>103.654179</v>
      </c>
      <c r="AL7" s="90">
        <v>103.525061</v>
      </c>
      <c r="AM7" s="90">
        <v>103.420194</v>
      </c>
      <c r="AN7" s="90">
        <v>103.32233599999999</v>
      </c>
      <c r="AO7" s="90">
        <v>103.300049</v>
      </c>
      <c r="AP7" s="90">
        <v>103.346241</v>
      </c>
      <c r="AQ7" s="90">
        <v>103.31992000000001</v>
      </c>
      <c r="AR7" s="397">
        <f t="shared" si="0"/>
        <v>-0.0254687541078491</v>
      </c>
      <c r="AS7" s="89" t="s">
        <v>181</v>
      </c>
      <c r="AT7" s="59"/>
    </row>
    <row r="8" spans="1:46" s="53" customFormat="1" ht="12" customHeight="1">
      <c r="A8" s="60"/>
      <c r="B8" s="61" t="s">
        <v>44</v>
      </c>
      <c r="C8" s="251">
        <v>9.660154</v>
      </c>
      <c r="D8" s="109">
        <v>9.650944</v>
      </c>
      <c r="E8" s="109">
        <v>9.695379</v>
      </c>
      <c r="F8" s="109">
        <v>9.72685</v>
      </c>
      <c r="G8" s="109">
        <v>9.75659</v>
      </c>
      <c r="H8" s="109">
        <v>9.788248</v>
      </c>
      <c r="I8" s="109">
        <v>9.813152</v>
      </c>
      <c r="J8" s="109">
        <v>9.823302</v>
      </c>
      <c r="K8" s="109">
        <v>9.837413</v>
      </c>
      <c r="L8" s="109">
        <v>9.841654</v>
      </c>
      <c r="M8" s="109">
        <v>9.85511</v>
      </c>
      <c r="N8" s="109">
        <v>9.863374</v>
      </c>
      <c r="O8" s="109">
        <v>9.854589</v>
      </c>
      <c r="P8" s="109">
        <v>9.858017</v>
      </c>
      <c r="Q8" s="109">
        <v>9.853023</v>
      </c>
      <c r="R8" s="109">
        <v>9.857721</v>
      </c>
      <c r="S8" s="109">
        <v>9.858895</v>
      </c>
      <c r="T8" s="109">
        <v>9.864751</v>
      </c>
      <c r="U8" s="109">
        <v>9.875716</v>
      </c>
      <c r="V8" s="109">
        <v>9.927612</v>
      </c>
      <c r="W8" s="109">
        <v>9.947782</v>
      </c>
      <c r="X8" s="109">
        <v>9.986975</v>
      </c>
      <c r="Y8" s="109">
        <v>10.021997</v>
      </c>
      <c r="Z8" s="109">
        <v>10.068319</v>
      </c>
      <c r="AA8" s="109">
        <v>10.100631</v>
      </c>
      <c r="AB8" s="109">
        <v>10.130574</v>
      </c>
      <c r="AC8" s="109">
        <v>10.143047</v>
      </c>
      <c r="AD8" s="109">
        <v>10.170226</v>
      </c>
      <c r="AE8" s="109">
        <v>10.192264</v>
      </c>
      <c r="AF8" s="109">
        <v>10.213752</v>
      </c>
      <c r="AG8" s="109">
        <v>10.239085</v>
      </c>
      <c r="AH8" s="109">
        <v>10.263414</v>
      </c>
      <c r="AI8" s="109">
        <v>10.309725</v>
      </c>
      <c r="AJ8" s="109">
        <v>10.355844</v>
      </c>
      <c r="AK8" s="109">
        <v>10.396421</v>
      </c>
      <c r="AL8" s="109">
        <v>10.445852</v>
      </c>
      <c r="AM8" s="315">
        <v>10.511382</v>
      </c>
      <c r="AN8" s="300">
        <v>10.584534</v>
      </c>
      <c r="AO8" s="300">
        <v>10.666866</v>
      </c>
      <c r="AP8" s="300">
        <v>10.75308</v>
      </c>
      <c r="AQ8" s="353">
        <v>10.839905</v>
      </c>
      <c r="AR8" s="398">
        <f t="shared" si="0"/>
        <v>0.8074430767742724</v>
      </c>
      <c r="AS8" s="61" t="s">
        <v>44</v>
      </c>
      <c r="AT8" s="316"/>
    </row>
    <row r="9" spans="1:46" s="53" customFormat="1" ht="12" customHeight="1">
      <c r="A9" s="60"/>
      <c r="B9" s="91" t="s">
        <v>46</v>
      </c>
      <c r="C9" s="110">
        <v>8.464264</v>
      </c>
      <c r="D9" s="111">
        <v>8.514883</v>
      </c>
      <c r="E9" s="111">
        <v>8.557906</v>
      </c>
      <c r="F9" s="111">
        <v>8.594493</v>
      </c>
      <c r="G9" s="111">
        <v>8.64744</v>
      </c>
      <c r="H9" s="111">
        <v>8.710049</v>
      </c>
      <c r="I9" s="111">
        <v>8.731434</v>
      </c>
      <c r="J9" s="111">
        <v>8.785763</v>
      </c>
      <c r="K9" s="111">
        <v>8.822602</v>
      </c>
      <c r="L9" s="111">
        <v>8.805462</v>
      </c>
      <c r="M9" s="111">
        <v>8.846417</v>
      </c>
      <c r="N9" s="111">
        <v>8.876652</v>
      </c>
      <c r="O9" s="111">
        <v>8.905581</v>
      </c>
      <c r="P9" s="111">
        <v>8.929332</v>
      </c>
      <c r="Q9" s="111">
        <v>8.950144</v>
      </c>
      <c r="R9" s="111">
        <v>8.971214</v>
      </c>
      <c r="S9" s="111">
        <v>8.94988</v>
      </c>
      <c r="T9" s="111">
        <v>8.966462</v>
      </c>
      <c r="U9" s="111">
        <v>8.976255</v>
      </c>
      <c r="V9" s="111">
        <v>8.986636</v>
      </c>
      <c r="W9" s="111">
        <v>8.767308</v>
      </c>
      <c r="X9" s="111">
        <v>8.669269</v>
      </c>
      <c r="Y9" s="111">
        <v>8.595465</v>
      </c>
      <c r="Z9" s="111">
        <v>8.484863</v>
      </c>
      <c r="AA9" s="111">
        <v>8.459763</v>
      </c>
      <c r="AB9" s="111">
        <v>8.427418</v>
      </c>
      <c r="AC9" s="111">
        <v>8.384715</v>
      </c>
      <c r="AD9" s="111">
        <v>8.340936</v>
      </c>
      <c r="AE9" s="111">
        <v>8.2832</v>
      </c>
      <c r="AF9" s="111">
        <v>8.230371</v>
      </c>
      <c r="AG9" s="111">
        <v>8.190876</v>
      </c>
      <c r="AH9" s="111">
        <v>8.149468</v>
      </c>
      <c r="AI9" s="111">
        <v>7.891095</v>
      </c>
      <c r="AJ9" s="111">
        <v>7.845841</v>
      </c>
      <c r="AK9" s="111">
        <v>7.801273</v>
      </c>
      <c r="AL9" s="111">
        <v>7.761049</v>
      </c>
      <c r="AM9" s="317">
        <v>7.71875</v>
      </c>
      <c r="AN9" s="111">
        <v>7.67929</v>
      </c>
      <c r="AO9" s="111">
        <v>7.640238</v>
      </c>
      <c r="AP9" s="111">
        <v>7.606551</v>
      </c>
      <c r="AQ9" s="152">
        <v>7.56371</v>
      </c>
      <c r="AR9" s="399">
        <f t="shared" si="0"/>
        <v>-0.5632118945892772</v>
      </c>
      <c r="AS9" s="91" t="s">
        <v>46</v>
      </c>
      <c r="AT9" s="48"/>
    </row>
    <row r="10" spans="1:46" s="53" customFormat="1" ht="12" customHeight="1">
      <c r="A10" s="60"/>
      <c r="B10" s="61" t="s">
        <v>48</v>
      </c>
      <c r="C10" s="112">
        <v>9.906474</v>
      </c>
      <c r="D10" s="113">
        <v>9.809667</v>
      </c>
      <c r="E10" s="113">
        <v>9.843962</v>
      </c>
      <c r="F10" s="113">
        <v>9.891302</v>
      </c>
      <c r="G10" s="113">
        <v>9.95323</v>
      </c>
      <c r="H10" s="113">
        <v>10.023688</v>
      </c>
      <c r="I10" s="113">
        <v>10.093551</v>
      </c>
      <c r="J10" s="113">
        <v>10.158327</v>
      </c>
      <c r="K10" s="113">
        <v>10.215183</v>
      </c>
      <c r="L10" s="113">
        <v>10.269012</v>
      </c>
      <c r="M10" s="113">
        <v>10.315669</v>
      </c>
      <c r="N10" s="113">
        <v>10.292717</v>
      </c>
      <c r="O10" s="113">
        <v>10.308465</v>
      </c>
      <c r="P10" s="113">
        <v>10.321186</v>
      </c>
      <c r="Q10" s="113">
        <v>10.326526</v>
      </c>
      <c r="R10" s="113">
        <v>10.3339</v>
      </c>
      <c r="S10" s="113">
        <v>10.340335</v>
      </c>
      <c r="T10" s="113">
        <v>10.344119</v>
      </c>
      <c r="U10" s="113">
        <v>10.350517</v>
      </c>
      <c r="V10" s="113">
        <v>10.360034</v>
      </c>
      <c r="W10" s="113">
        <v>10.362102</v>
      </c>
      <c r="X10" s="113">
        <v>10.304607</v>
      </c>
      <c r="Y10" s="113">
        <v>10.312548</v>
      </c>
      <c r="Z10" s="113">
        <v>10.325697</v>
      </c>
      <c r="AA10" s="113">
        <v>10.334013</v>
      </c>
      <c r="AB10" s="113">
        <v>10.333161</v>
      </c>
      <c r="AC10" s="113">
        <v>10.321344</v>
      </c>
      <c r="AD10" s="113">
        <v>10.309137</v>
      </c>
      <c r="AE10" s="113">
        <v>10.299125</v>
      </c>
      <c r="AF10" s="113">
        <v>10.289621</v>
      </c>
      <c r="AG10" s="113">
        <v>10.278098</v>
      </c>
      <c r="AH10" s="113">
        <v>10.266546</v>
      </c>
      <c r="AI10" s="113">
        <v>10.206436</v>
      </c>
      <c r="AJ10" s="113">
        <v>10.203269</v>
      </c>
      <c r="AK10" s="113">
        <v>10.211455</v>
      </c>
      <c r="AL10" s="113">
        <v>10.220577</v>
      </c>
      <c r="AM10" s="315">
        <v>10.251079</v>
      </c>
      <c r="AN10" s="301">
        <v>10.287189</v>
      </c>
      <c r="AO10" s="301">
        <v>10.38113</v>
      </c>
      <c r="AP10" s="301">
        <v>10.467542</v>
      </c>
      <c r="AQ10" s="153">
        <v>10.506813</v>
      </c>
      <c r="AR10" s="398">
        <f t="shared" si="0"/>
        <v>0.37516926132228345</v>
      </c>
      <c r="AS10" s="61" t="s">
        <v>48</v>
      </c>
      <c r="AT10" s="48"/>
    </row>
    <row r="11" spans="1:46" s="53" customFormat="1" ht="12" customHeight="1">
      <c r="A11" s="60"/>
      <c r="B11" s="91" t="s">
        <v>52</v>
      </c>
      <c r="C11" s="110">
        <v>4.906916</v>
      </c>
      <c r="D11" s="111">
        <v>4.950598</v>
      </c>
      <c r="E11" s="111">
        <v>4.975653</v>
      </c>
      <c r="F11" s="111">
        <v>5.007538</v>
      </c>
      <c r="G11" s="111">
        <v>5.036184</v>
      </c>
      <c r="H11" s="111">
        <v>5.05441</v>
      </c>
      <c r="I11" s="111">
        <v>5.065313</v>
      </c>
      <c r="J11" s="111">
        <v>5.079879</v>
      </c>
      <c r="K11" s="111">
        <v>5.096959</v>
      </c>
      <c r="L11" s="111">
        <v>5.111537</v>
      </c>
      <c r="M11" s="111">
        <v>5.122065</v>
      </c>
      <c r="N11" s="111">
        <v>5.123989</v>
      </c>
      <c r="O11" s="111">
        <v>5.119155</v>
      </c>
      <c r="P11" s="111">
        <v>5.116464</v>
      </c>
      <c r="Q11" s="111">
        <v>5.11213</v>
      </c>
      <c r="R11" s="111">
        <v>5.111108</v>
      </c>
      <c r="S11" s="111">
        <v>5.116273</v>
      </c>
      <c r="T11" s="111">
        <v>5.124794</v>
      </c>
      <c r="U11" s="111">
        <v>5.129254</v>
      </c>
      <c r="V11" s="111">
        <v>5.129778</v>
      </c>
      <c r="W11" s="111">
        <v>5.135409</v>
      </c>
      <c r="X11" s="111">
        <v>5.146469</v>
      </c>
      <c r="Y11" s="111">
        <v>5.162126</v>
      </c>
      <c r="Z11" s="111">
        <v>5.180614</v>
      </c>
      <c r="AA11" s="111">
        <v>5.196642</v>
      </c>
      <c r="AB11" s="111">
        <v>5.215718</v>
      </c>
      <c r="AC11" s="111">
        <v>5.251027</v>
      </c>
      <c r="AD11" s="111">
        <v>5.275121</v>
      </c>
      <c r="AE11" s="111">
        <v>5.29486</v>
      </c>
      <c r="AF11" s="111">
        <v>5.313577</v>
      </c>
      <c r="AG11" s="111">
        <v>5.33002</v>
      </c>
      <c r="AH11" s="111">
        <v>5.349212</v>
      </c>
      <c r="AI11" s="111">
        <v>5.368354</v>
      </c>
      <c r="AJ11" s="111">
        <v>5.383507</v>
      </c>
      <c r="AK11" s="111">
        <v>5.39764</v>
      </c>
      <c r="AL11" s="111">
        <v>5.411405</v>
      </c>
      <c r="AM11" s="317">
        <v>5.427459</v>
      </c>
      <c r="AN11" s="111">
        <v>5.447084</v>
      </c>
      <c r="AO11" s="111">
        <v>5.475791</v>
      </c>
      <c r="AP11" s="111">
        <v>5.511451</v>
      </c>
      <c r="AQ11" s="152">
        <v>5.534738</v>
      </c>
      <c r="AR11" s="399">
        <f t="shared" si="0"/>
        <v>0.4225203127089294</v>
      </c>
      <c r="AS11" s="91" t="s">
        <v>52</v>
      </c>
      <c r="AT11" s="48"/>
    </row>
    <row r="12" spans="1:46" s="53" customFormat="1" ht="12" customHeight="1">
      <c r="A12" s="60"/>
      <c r="B12" s="61" t="s">
        <v>54</v>
      </c>
      <c r="C12" s="112">
        <v>78.269095</v>
      </c>
      <c r="D12" s="113">
        <v>78.069482</v>
      </c>
      <c r="E12" s="113">
        <v>78.556202</v>
      </c>
      <c r="F12" s="113">
        <v>78.820701</v>
      </c>
      <c r="G12" s="113">
        <v>79.05263</v>
      </c>
      <c r="H12" s="113">
        <v>78.882235</v>
      </c>
      <c r="I12" s="113">
        <v>78.464873</v>
      </c>
      <c r="J12" s="113">
        <v>78.209026</v>
      </c>
      <c r="K12" s="113">
        <v>78.110602</v>
      </c>
      <c r="L12" s="113">
        <v>78.073038</v>
      </c>
      <c r="M12" s="113">
        <v>78.179662</v>
      </c>
      <c r="N12" s="113">
        <v>78.39749</v>
      </c>
      <c r="O12" s="113">
        <v>78.418324</v>
      </c>
      <c r="P12" s="113">
        <v>78.248407</v>
      </c>
      <c r="Q12" s="113">
        <v>78.008156</v>
      </c>
      <c r="R12" s="113">
        <v>77.709213</v>
      </c>
      <c r="S12" s="113">
        <v>77.660533</v>
      </c>
      <c r="T12" s="113">
        <v>77.780338</v>
      </c>
      <c r="U12" s="113">
        <v>77.899502</v>
      </c>
      <c r="V12" s="113">
        <v>78.389735</v>
      </c>
      <c r="W12" s="113">
        <v>79.112831</v>
      </c>
      <c r="X12" s="113">
        <v>79.753227</v>
      </c>
      <c r="Y12" s="113">
        <v>80.274564</v>
      </c>
      <c r="Z12" s="113">
        <v>80.974632</v>
      </c>
      <c r="AA12" s="113">
        <v>81.338093</v>
      </c>
      <c r="AB12" s="113">
        <v>81.538603</v>
      </c>
      <c r="AC12" s="113">
        <v>81.817499</v>
      </c>
      <c r="AD12" s="113">
        <v>82.012162</v>
      </c>
      <c r="AE12" s="113">
        <v>82.057379</v>
      </c>
      <c r="AF12" s="113">
        <v>82.037011</v>
      </c>
      <c r="AG12" s="113">
        <v>82.163475</v>
      </c>
      <c r="AH12" s="113">
        <v>82.25954</v>
      </c>
      <c r="AI12" s="113">
        <v>82.440309</v>
      </c>
      <c r="AJ12" s="113">
        <v>82.53668</v>
      </c>
      <c r="AK12" s="113">
        <v>82.531671</v>
      </c>
      <c r="AL12" s="113">
        <v>82.500849</v>
      </c>
      <c r="AM12" s="315">
        <v>82.437995</v>
      </c>
      <c r="AN12" s="301">
        <v>82.314906</v>
      </c>
      <c r="AO12" s="301">
        <v>82.217837</v>
      </c>
      <c r="AP12" s="301">
        <v>82.002356</v>
      </c>
      <c r="AQ12" s="153">
        <v>81.802257</v>
      </c>
      <c r="AR12" s="398">
        <f t="shared" si="0"/>
        <v>-0.24401615973083102</v>
      </c>
      <c r="AS12" s="61" t="s">
        <v>54</v>
      </c>
      <c r="AT12" s="48"/>
    </row>
    <row r="13" spans="1:46" s="53" customFormat="1" ht="12" customHeight="1">
      <c r="A13" s="60"/>
      <c r="B13" s="91" t="s">
        <v>56</v>
      </c>
      <c r="C13" s="110">
        <v>1.356079</v>
      </c>
      <c r="D13" s="111">
        <v>1.368511</v>
      </c>
      <c r="E13" s="111">
        <v>1.385399</v>
      </c>
      <c r="F13" s="111">
        <v>1.399637</v>
      </c>
      <c r="G13" s="111">
        <v>1.412265</v>
      </c>
      <c r="H13" s="111">
        <v>1.424073</v>
      </c>
      <c r="I13" s="111">
        <v>1.43463</v>
      </c>
      <c r="J13" s="111">
        <v>1.444522</v>
      </c>
      <c r="K13" s="111">
        <v>1.4559</v>
      </c>
      <c r="L13" s="111">
        <v>1.4644759999999999</v>
      </c>
      <c r="M13" s="111">
        <v>1.47219</v>
      </c>
      <c r="N13" s="111">
        <v>1.482247</v>
      </c>
      <c r="O13" s="111">
        <v>1.493085</v>
      </c>
      <c r="P13" s="111">
        <v>1.503743</v>
      </c>
      <c r="Q13" s="111">
        <v>1.513747</v>
      </c>
      <c r="R13" s="111">
        <v>1.523486</v>
      </c>
      <c r="S13" s="111">
        <v>1.534076</v>
      </c>
      <c r="T13" s="111">
        <v>1.546304</v>
      </c>
      <c r="U13" s="111">
        <v>1.558137</v>
      </c>
      <c r="V13" s="111">
        <v>1.565662</v>
      </c>
      <c r="W13" s="111">
        <v>1.570599</v>
      </c>
      <c r="X13" s="111">
        <v>1.567749</v>
      </c>
      <c r="Y13" s="111">
        <v>1.554878</v>
      </c>
      <c r="Z13" s="111">
        <v>1.511303</v>
      </c>
      <c r="AA13" s="111">
        <v>1.476952</v>
      </c>
      <c r="AB13" s="111">
        <v>1.448075</v>
      </c>
      <c r="AC13" s="111">
        <v>1.425192</v>
      </c>
      <c r="AD13" s="111">
        <v>1.405996</v>
      </c>
      <c r="AE13" s="111">
        <v>1.393074</v>
      </c>
      <c r="AF13" s="111">
        <v>1.379237</v>
      </c>
      <c r="AG13" s="111">
        <v>1.372071</v>
      </c>
      <c r="AH13" s="111">
        <v>1.366959</v>
      </c>
      <c r="AI13" s="111">
        <v>1.361242</v>
      </c>
      <c r="AJ13" s="111">
        <v>1.356045</v>
      </c>
      <c r="AK13" s="111">
        <v>1.351069</v>
      </c>
      <c r="AL13" s="111">
        <v>1.34751</v>
      </c>
      <c r="AM13" s="317">
        <v>1.344684</v>
      </c>
      <c r="AN13" s="111">
        <v>1.342409</v>
      </c>
      <c r="AO13" s="111">
        <v>1.340935</v>
      </c>
      <c r="AP13" s="111">
        <v>1.340415</v>
      </c>
      <c r="AQ13" s="152">
        <v>1.340127</v>
      </c>
      <c r="AR13" s="399">
        <f t="shared" si="0"/>
        <v>-0.021485883103355974</v>
      </c>
      <c r="AS13" s="91" t="s">
        <v>56</v>
      </c>
      <c r="AT13" s="48"/>
    </row>
    <row r="14" spans="1:46" s="53" customFormat="1" ht="12" customHeight="1">
      <c r="A14" s="60"/>
      <c r="B14" s="61" t="s">
        <v>58</v>
      </c>
      <c r="C14" s="112">
        <v>2.9433</v>
      </c>
      <c r="D14" s="113">
        <v>2.9712</v>
      </c>
      <c r="E14" s="113">
        <v>3.0129</v>
      </c>
      <c r="F14" s="113">
        <v>3.0608</v>
      </c>
      <c r="G14" s="113">
        <v>3.1111</v>
      </c>
      <c r="H14" s="113">
        <v>3.1639</v>
      </c>
      <c r="I14" s="113">
        <v>3.2152</v>
      </c>
      <c r="J14" s="113">
        <v>3.2609</v>
      </c>
      <c r="K14" s="113">
        <v>3.3035</v>
      </c>
      <c r="L14" s="113">
        <v>3.3547</v>
      </c>
      <c r="M14" s="113">
        <v>3.3928</v>
      </c>
      <c r="N14" s="113">
        <v>3.4328</v>
      </c>
      <c r="O14" s="113">
        <v>3.4732</v>
      </c>
      <c r="P14" s="113">
        <v>3.4984</v>
      </c>
      <c r="Q14" s="113">
        <v>3.5228</v>
      </c>
      <c r="R14" s="113">
        <v>3.542046</v>
      </c>
      <c r="S14" s="113">
        <v>3.534117</v>
      </c>
      <c r="T14" s="113">
        <v>3.545263</v>
      </c>
      <c r="U14" s="113">
        <v>3.53485</v>
      </c>
      <c r="V14" s="113">
        <v>3.515048</v>
      </c>
      <c r="W14" s="113">
        <v>3.50697</v>
      </c>
      <c r="X14" s="113">
        <v>3.520977</v>
      </c>
      <c r="Y14" s="113">
        <v>3.547492</v>
      </c>
      <c r="Z14" s="113">
        <v>3.569367</v>
      </c>
      <c r="AA14" s="113">
        <v>3.583154</v>
      </c>
      <c r="AB14" s="113">
        <v>3.597617</v>
      </c>
      <c r="AC14" s="113">
        <v>3.620065</v>
      </c>
      <c r="AD14" s="113">
        <v>3.654955</v>
      </c>
      <c r="AE14" s="113">
        <v>3.693582</v>
      </c>
      <c r="AF14" s="113">
        <v>3.732201</v>
      </c>
      <c r="AG14" s="113">
        <v>3.777763</v>
      </c>
      <c r="AH14" s="113">
        <v>3.832973</v>
      </c>
      <c r="AI14" s="113">
        <v>3.899876</v>
      </c>
      <c r="AJ14" s="113">
        <v>3.963665</v>
      </c>
      <c r="AK14" s="113">
        <v>4.027732</v>
      </c>
      <c r="AL14" s="113">
        <v>4.109173</v>
      </c>
      <c r="AM14" s="315">
        <v>4.209019</v>
      </c>
      <c r="AN14" s="301">
        <v>4.312526</v>
      </c>
      <c r="AO14" s="301">
        <v>4.401335</v>
      </c>
      <c r="AP14" s="301">
        <v>4.45003</v>
      </c>
      <c r="AQ14" s="153">
        <v>4.467854</v>
      </c>
      <c r="AR14" s="398">
        <f t="shared" si="0"/>
        <v>0.40053662559578207</v>
      </c>
      <c r="AS14" s="61" t="s">
        <v>58</v>
      </c>
      <c r="AT14" s="316"/>
    </row>
    <row r="15" spans="1:46" s="53" customFormat="1" ht="12" customHeight="1">
      <c r="A15" s="60"/>
      <c r="B15" s="91" t="s">
        <v>60</v>
      </c>
      <c r="C15" s="110">
        <v>8.780514</v>
      </c>
      <c r="D15" s="111">
        <v>8.805098</v>
      </c>
      <c r="E15" s="111">
        <v>8.856974</v>
      </c>
      <c r="F15" s="111">
        <v>8.920282</v>
      </c>
      <c r="G15" s="111">
        <v>8.93789</v>
      </c>
      <c r="H15" s="111">
        <v>8.986153</v>
      </c>
      <c r="I15" s="111">
        <v>9.106928</v>
      </c>
      <c r="J15" s="111">
        <v>9.269372</v>
      </c>
      <c r="K15" s="111">
        <v>9.347586</v>
      </c>
      <c r="L15" s="111">
        <v>9.512332</v>
      </c>
      <c r="M15" s="111">
        <v>9.584184</v>
      </c>
      <c r="N15" s="111">
        <v>9.700826</v>
      </c>
      <c r="O15" s="111">
        <v>9.757874</v>
      </c>
      <c r="P15" s="111">
        <v>9.821152</v>
      </c>
      <c r="Q15" s="111">
        <v>9.872102</v>
      </c>
      <c r="R15" s="111">
        <v>9.9195</v>
      </c>
      <c r="S15" s="111">
        <v>9.9491</v>
      </c>
      <c r="T15" s="111">
        <v>9.985326</v>
      </c>
      <c r="U15" s="111">
        <v>10.015863</v>
      </c>
      <c r="V15" s="111">
        <v>10.058103</v>
      </c>
      <c r="W15" s="111">
        <v>10.120892</v>
      </c>
      <c r="X15" s="111">
        <v>10.192911</v>
      </c>
      <c r="Y15" s="111">
        <v>10.319672</v>
      </c>
      <c r="Z15" s="111">
        <v>10.420059</v>
      </c>
      <c r="AA15" s="111">
        <v>10.510996</v>
      </c>
      <c r="AB15" s="111">
        <v>10.595074</v>
      </c>
      <c r="AC15" s="111">
        <v>10.673696</v>
      </c>
      <c r="AD15" s="111">
        <v>10.744649</v>
      </c>
      <c r="AE15" s="111">
        <v>10.808358</v>
      </c>
      <c r="AF15" s="111">
        <v>10.861402</v>
      </c>
      <c r="AG15" s="111">
        <v>10.903757</v>
      </c>
      <c r="AH15" s="111">
        <v>10.931206</v>
      </c>
      <c r="AI15" s="111">
        <v>10.968708</v>
      </c>
      <c r="AJ15" s="111">
        <v>11.006377</v>
      </c>
      <c r="AK15" s="111">
        <v>11.04065</v>
      </c>
      <c r="AL15" s="111">
        <v>11.082751</v>
      </c>
      <c r="AM15" s="317">
        <v>11.125179</v>
      </c>
      <c r="AN15" s="111">
        <v>11.17174</v>
      </c>
      <c r="AO15" s="111">
        <v>11.213785</v>
      </c>
      <c r="AP15" s="111">
        <v>11.260402</v>
      </c>
      <c r="AQ15" s="152">
        <v>11.305118</v>
      </c>
      <c r="AR15" s="399">
        <f t="shared" si="0"/>
        <v>0.3971083803224973</v>
      </c>
      <c r="AS15" s="91" t="s">
        <v>60</v>
      </c>
      <c r="AT15" s="48"/>
    </row>
    <row r="16" spans="1:46" s="53" customFormat="1" ht="12" customHeight="1">
      <c r="A16" s="60"/>
      <c r="B16" s="61" t="s">
        <v>62</v>
      </c>
      <c r="C16" s="112">
        <v>33.58761</v>
      </c>
      <c r="D16" s="113">
        <v>34.041452</v>
      </c>
      <c r="E16" s="113">
        <v>34.341903</v>
      </c>
      <c r="F16" s="113">
        <v>34.663507</v>
      </c>
      <c r="G16" s="113">
        <v>34.970634</v>
      </c>
      <c r="H16" s="113">
        <v>35.338041</v>
      </c>
      <c r="I16" s="113">
        <v>35.723408</v>
      </c>
      <c r="J16" s="113">
        <v>36.155465</v>
      </c>
      <c r="K16" s="113">
        <v>36.584635</v>
      </c>
      <c r="L16" s="113">
        <v>37.160377</v>
      </c>
      <c r="M16" s="113">
        <v>37.241868</v>
      </c>
      <c r="N16" s="113">
        <v>37.636201</v>
      </c>
      <c r="O16" s="113">
        <v>37.84491</v>
      </c>
      <c r="P16" s="113">
        <v>38.040699</v>
      </c>
      <c r="Q16" s="113">
        <v>38.204159</v>
      </c>
      <c r="R16" s="113">
        <v>38.352991</v>
      </c>
      <c r="S16" s="113">
        <v>38.484642</v>
      </c>
      <c r="T16" s="113">
        <v>38.586591</v>
      </c>
      <c r="U16" s="113">
        <v>38.675049</v>
      </c>
      <c r="V16" s="113">
        <v>38.756648</v>
      </c>
      <c r="W16" s="113">
        <v>38.826297</v>
      </c>
      <c r="X16" s="113">
        <v>38.874573</v>
      </c>
      <c r="Y16" s="113">
        <v>39.003524</v>
      </c>
      <c r="Z16" s="113">
        <v>39.131966</v>
      </c>
      <c r="AA16" s="113">
        <v>39.246833</v>
      </c>
      <c r="AB16" s="113">
        <v>39.3431</v>
      </c>
      <c r="AC16" s="113">
        <v>39.430933</v>
      </c>
      <c r="AD16" s="113">
        <v>39.525438</v>
      </c>
      <c r="AE16" s="113">
        <v>39.639388</v>
      </c>
      <c r="AF16" s="113">
        <v>39.802827</v>
      </c>
      <c r="AG16" s="113">
        <v>40.049708</v>
      </c>
      <c r="AH16" s="113">
        <v>40.476723</v>
      </c>
      <c r="AI16" s="113">
        <v>40.964244</v>
      </c>
      <c r="AJ16" s="113">
        <v>41.663702</v>
      </c>
      <c r="AK16" s="113">
        <v>42.345342</v>
      </c>
      <c r="AL16" s="113">
        <v>43.038035</v>
      </c>
      <c r="AM16" s="315">
        <v>43.75825</v>
      </c>
      <c r="AN16" s="301">
        <v>44.474631</v>
      </c>
      <c r="AO16" s="301">
        <v>45.283259</v>
      </c>
      <c r="AP16" s="301">
        <v>45.828172</v>
      </c>
      <c r="AQ16" s="153">
        <v>45.989016</v>
      </c>
      <c r="AR16" s="398">
        <f t="shared" si="0"/>
        <v>0.35097188689960923</v>
      </c>
      <c r="AS16" s="61" t="s">
        <v>62</v>
      </c>
      <c r="AT16" s="48"/>
    </row>
    <row r="17" spans="1:46" s="53" customFormat="1" ht="12" customHeight="1">
      <c r="A17" s="60"/>
      <c r="B17" s="91" t="s">
        <v>64</v>
      </c>
      <c r="C17" s="110">
        <v>50.528219</v>
      </c>
      <c r="D17" s="111">
        <v>51.016234</v>
      </c>
      <c r="E17" s="111">
        <v>51.485953</v>
      </c>
      <c r="F17" s="111">
        <v>51.915873</v>
      </c>
      <c r="G17" s="111">
        <v>52.320725</v>
      </c>
      <c r="H17" s="111">
        <v>52.6</v>
      </c>
      <c r="I17" s="111">
        <v>52.798338</v>
      </c>
      <c r="J17" s="111">
        <v>53.019005</v>
      </c>
      <c r="K17" s="111">
        <v>53.271566</v>
      </c>
      <c r="L17" s="111">
        <v>53.481073</v>
      </c>
      <c r="M17" s="111">
        <v>53.731387</v>
      </c>
      <c r="N17" s="111">
        <v>54.02863</v>
      </c>
      <c r="O17" s="111">
        <v>54.335</v>
      </c>
      <c r="P17" s="111">
        <v>54.649984</v>
      </c>
      <c r="Q17" s="111">
        <v>54.894854</v>
      </c>
      <c r="R17" s="111">
        <v>55.157303</v>
      </c>
      <c r="S17" s="111">
        <v>55.411238</v>
      </c>
      <c r="T17" s="111">
        <v>55.68178</v>
      </c>
      <c r="U17" s="111">
        <v>55.966142</v>
      </c>
      <c r="V17" s="111">
        <v>56.26981</v>
      </c>
      <c r="W17" s="111">
        <v>56.577</v>
      </c>
      <c r="X17" s="111">
        <v>56.840661</v>
      </c>
      <c r="Y17" s="111">
        <v>57.110533</v>
      </c>
      <c r="Z17" s="111">
        <v>57.369161</v>
      </c>
      <c r="AA17" s="111">
        <v>57.565008</v>
      </c>
      <c r="AB17" s="111">
        <v>57.752535</v>
      </c>
      <c r="AC17" s="111">
        <v>57.935959</v>
      </c>
      <c r="AD17" s="111">
        <v>58.116018</v>
      </c>
      <c r="AE17" s="111">
        <v>58.298962</v>
      </c>
      <c r="AF17" s="111">
        <v>58.496613</v>
      </c>
      <c r="AG17" s="111">
        <v>58.858198</v>
      </c>
      <c r="AH17" s="111">
        <v>59.266572</v>
      </c>
      <c r="AI17" s="111">
        <v>59.685899</v>
      </c>
      <c r="AJ17" s="111">
        <v>60.101841</v>
      </c>
      <c r="AK17" s="111">
        <v>60.505421</v>
      </c>
      <c r="AL17" s="111">
        <v>60.963264</v>
      </c>
      <c r="AM17" s="317">
        <v>61.399733</v>
      </c>
      <c r="AN17" s="111">
        <v>61.795238</v>
      </c>
      <c r="AO17" s="111">
        <v>62.130207</v>
      </c>
      <c r="AP17" s="111">
        <v>62.46912</v>
      </c>
      <c r="AQ17" s="152">
        <v>62.793432</v>
      </c>
      <c r="AR17" s="399">
        <f t="shared" si="0"/>
        <v>0.5191557044504691</v>
      </c>
      <c r="AS17" s="91" t="s">
        <v>64</v>
      </c>
      <c r="AT17" s="48"/>
    </row>
    <row r="18" spans="1:46" s="53" customFormat="1" ht="12" customHeight="1">
      <c r="A18" s="60"/>
      <c r="B18" s="61" t="s">
        <v>68</v>
      </c>
      <c r="C18" s="112">
        <v>53.6853</v>
      </c>
      <c r="D18" s="113">
        <v>53.9584</v>
      </c>
      <c r="E18" s="113">
        <v>54.188579</v>
      </c>
      <c r="F18" s="113">
        <v>54.574111</v>
      </c>
      <c r="G18" s="113">
        <v>54.9287</v>
      </c>
      <c r="H18" s="113">
        <v>55.293036</v>
      </c>
      <c r="I18" s="113">
        <v>55.588966</v>
      </c>
      <c r="J18" s="113">
        <v>55.847553</v>
      </c>
      <c r="K18" s="113">
        <v>56.063269</v>
      </c>
      <c r="L18" s="113">
        <v>56.247017</v>
      </c>
      <c r="M18" s="113">
        <v>56.38848</v>
      </c>
      <c r="N18" s="113">
        <v>56.479285</v>
      </c>
      <c r="O18" s="113">
        <v>56.524064</v>
      </c>
      <c r="P18" s="113">
        <v>56.563031</v>
      </c>
      <c r="Q18" s="113">
        <v>56.565117</v>
      </c>
      <c r="R18" s="113">
        <v>56.588319</v>
      </c>
      <c r="S18" s="113">
        <v>56.597823</v>
      </c>
      <c r="T18" s="113">
        <v>56.594487</v>
      </c>
      <c r="U18" s="113">
        <v>56.609375</v>
      </c>
      <c r="V18" s="113">
        <v>56.649201</v>
      </c>
      <c r="W18" s="113">
        <v>56.69436</v>
      </c>
      <c r="X18" s="113">
        <v>56.744119</v>
      </c>
      <c r="Y18" s="113">
        <v>56.772923</v>
      </c>
      <c r="Z18" s="113">
        <v>56.82125</v>
      </c>
      <c r="AA18" s="113">
        <v>56.842392</v>
      </c>
      <c r="AB18" s="113">
        <v>56.844408</v>
      </c>
      <c r="AC18" s="113">
        <v>56.844197</v>
      </c>
      <c r="AD18" s="113">
        <v>56.876364</v>
      </c>
      <c r="AE18" s="113">
        <v>56.904379</v>
      </c>
      <c r="AF18" s="113">
        <v>56.909109</v>
      </c>
      <c r="AG18" s="113">
        <v>56.923524</v>
      </c>
      <c r="AH18" s="113">
        <v>56.960692</v>
      </c>
      <c r="AI18" s="113">
        <v>56.993742</v>
      </c>
      <c r="AJ18" s="113">
        <v>57.32107</v>
      </c>
      <c r="AK18" s="113">
        <v>57.888245</v>
      </c>
      <c r="AL18" s="113">
        <v>58.462375</v>
      </c>
      <c r="AM18" s="315">
        <v>58.751711</v>
      </c>
      <c r="AN18" s="301">
        <v>59.131287</v>
      </c>
      <c r="AO18" s="301">
        <v>59.61929</v>
      </c>
      <c r="AP18" s="301">
        <v>60.045068</v>
      </c>
      <c r="AQ18" s="153">
        <v>60.340328</v>
      </c>
      <c r="AR18" s="398">
        <f t="shared" si="0"/>
        <v>0.4917306447217218</v>
      </c>
      <c r="AS18" s="61" t="s">
        <v>68</v>
      </c>
      <c r="AT18" s="48"/>
    </row>
    <row r="19" spans="1:46" s="53" customFormat="1" ht="12" customHeight="1">
      <c r="A19" s="60"/>
      <c r="B19" s="91" t="s">
        <v>50</v>
      </c>
      <c r="C19" s="110">
        <v>0.612</v>
      </c>
      <c r="D19" s="111">
        <v>0.6169</v>
      </c>
      <c r="E19" s="111">
        <v>0.6231</v>
      </c>
      <c r="F19" s="111">
        <v>0.631778</v>
      </c>
      <c r="G19" s="111">
        <v>0.6378</v>
      </c>
      <c r="H19" s="111">
        <v>0.491</v>
      </c>
      <c r="I19" s="111">
        <v>0.497879</v>
      </c>
      <c r="J19" s="111">
        <v>0.5</v>
      </c>
      <c r="K19" s="111">
        <v>0.503</v>
      </c>
      <c r="L19" s="111">
        <v>0.506</v>
      </c>
      <c r="M19" s="111">
        <v>0.51</v>
      </c>
      <c r="N19" s="111">
        <v>0.515</v>
      </c>
      <c r="O19" s="111">
        <v>0.522845</v>
      </c>
      <c r="P19" s="111">
        <v>0.524623</v>
      </c>
      <c r="Q19" s="111">
        <v>0.531518</v>
      </c>
      <c r="R19" s="111">
        <v>0.538397</v>
      </c>
      <c r="S19" s="111">
        <v>0.544605</v>
      </c>
      <c r="T19" s="111">
        <v>0.550888</v>
      </c>
      <c r="U19" s="111">
        <v>0.556584</v>
      </c>
      <c r="V19" s="111">
        <v>0.562693</v>
      </c>
      <c r="W19" s="111">
        <v>0.572655</v>
      </c>
      <c r="X19" s="111">
        <v>0.587141</v>
      </c>
      <c r="Y19" s="111">
        <v>0.603069</v>
      </c>
      <c r="Z19" s="111">
        <v>0.619231</v>
      </c>
      <c r="AA19" s="111">
        <v>0.632944</v>
      </c>
      <c r="AB19" s="111">
        <v>0.645399</v>
      </c>
      <c r="AC19" s="111">
        <v>0.656333</v>
      </c>
      <c r="AD19" s="111">
        <v>0.666313</v>
      </c>
      <c r="AE19" s="111">
        <v>0.675215</v>
      </c>
      <c r="AF19" s="111">
        <v>0.682862</v>
      </c>
      <c r="AG19" s="111">
        <v>0.690497</v>
      </c>
      <c r="AH19" s="111">
        <v>0.697549</v>
      </c>
      <c r="AI19" s="111">
        <v>0.705539</v>
      </c>
      <c r="AJ19" s="111">
        <v>0.715137</v>
      </c>
      <c r="AK19" s="111">
        <v>0.730367</v>
      </c>
      <c r="AL19" s="111">
        <v>0.749175</v>
      </c>
      <c r="AM19" s="317">
        <v>0.766414</v>
      </c>
      <c r="AN19" s="111">
        <v>0.778684</v>
      </c>
      <c r="AO19" s="111">
        <v>0.789269</v>
      </c>
      <c r="AP19" s="111">
        <v>0.796875</v>
      </c>
      <c r="AQ19" s="152">
        <v>0.803147</v>
      </c>
      <c r="AR19" s="399">
        <f t="shared" si="0"/>
        <v>0.7870745098039311</v>
      </c>
      <c r="AS19" s="91" t="s">
        <v>50</v>
      </c>
      <c r="AT19" s="48"/>
    </row>
    <row r="20" spans="1:46" s="53" customFormat="1" ht="12" customHeight="1">
      <c r="A20" s="60"/>
      <c r="B20" s="61" t="s">
        <v>72</v>
      </c>
      <c r="C20" s="112">
        <v>2.351903</v>
      </c>
      <c r="D20" s="113">
        <v>2.366424</v>
      </c>
      <c r="E20" s="113">
        <v>2.386353</v>
      </c>
      <c r="F20" s="113">
        <v>2.404995</v>
      </c>
      <c r="G20" s="113">
        <v>2.426642</v>
      </c>
      <c r="H20" s="113">
        <v>2.44773</v>
      </c>
      <c r="I20" s="113">
        <v>2.464529</v>
      </c>
      <c r="J20" s="113">
        <v>2.477449</v>
      </c>
      <c r="K20" s="113">
        <v>2.492697</v>
      </c>
      <c r="L20" s="113">
        <v>2.503145</v>
      </c>
      <c r="M20" s="113">
        <v>2.508761</v>
      </c>
      <c r="N20" s="113">
        <v>2.51464</v>
      </c>
      <c r="O20" s="113">
        <v>2.524202</v>
      </c>
      <c r="P20" s="113">
        <v>2.537958</v>
      </c>
      <c r="Q20" s="113">
        <v>2.554063</v>
      </c>
      <c r="R20" s="113">
        <v>2.57003</v>
      </c>
      <c r="S20" s="113">
        <v>2.587716</v>
      </c>
      <c r="T20" s="113">
        <v>2.612068</v>
      </c>
      <c r="U20" s="113">
        <v>2.641097</v>
      </c>
      <c r="V20" s="113">
        <v>2.66577</v>
      </c>
      <c r="W20" s="113">
        <v>2.66814</v>
      </c>
      <c r="X20" s="113">
        <v>2.658161</v>
      </c>
      <c r="Y20" s="113">
        <v>2.643</v>
      </c>
      <c r="Z20" s="113">
        <v>2.585675</v>
      </c>
      <c r="AA20" s="113">
        <v>2.540904</v>
      </c>
      <c r="AB20" s="113">
        <v>2.50058</v>
      </c>
      <c r="AC20" s="113">
        <v>2.469531</v>
      </c>
      <c r="AD20" s="113">
        <v>2.444912</v>
      </c>
      <c r="AE20" s="113">
        <v>2.420789</v>
      </c>
      <c r="AF20" s="113">
        <v>2.399248</v>
      </c>
      <c r="AG20" s="113">
        <v>2.381715</v>
      </c>
      <c r="AH20" s="113">
        <v>2.364254</v>
      </c>
      <c r="AI20" s="113">
        <v>2.345768</v>
      </c>
      <c r="AJ20" s="113">
        <v>2.33148</v>
      </c>
      <c r="AK20" s="113">
        <v>2.319203</v>
      </c>
      <c r="AL20" s="113">
        <v>2.306434</v>
      </c>
      <c r="AM20" s="315">
        <v>2.29459</v>
      </c>
      <c r="AN20" s="301">
        <v>2.281305</v>
      </c>
      <c r="AO20" s="301">
        <v>2.270894</v>
      </c>
      <c r="AP20" s="301">
        <v>2.261294</v>
      </c>
      <c r="AQ20" s="153">
        <v>2.248374</v>
      </c>
      <c r="AR20" s="398">
        <f t="shared" si="0"/>
        <v>-0.5713542776834779</v>
      </c>
      <c r="AS20" s="61" t="s">
        <v>72</v>
      </c>
      <c r="AT20" s="48"/>
    </row>
    <row r="21" spans="1:46" s="53" customFormat="1" ht="12" customHeight="1">
      <c r="A21" s="60"/>
      <c r="B21" s="91" t="s">
        <v>74</v>
      </c>
      <c r="C21" s="110">
        <v>3.118941</v>
      </c>
      <c r="D21" s="111">
        <v>3.160437</v>
      </c>
      <c r="E21" s="111">
        <v>3.197645</v>
      </c>
      <c r="F21" s="111">
        <v>3.229598</v>
      </c>
      <c r="G21" s="111">
        <v>3.259277</v>
      </c>
      <c r="H21" s="111">
        <v>3.28851</v>
      </c>
      <c r="I21" s="111">
        <v>3.314794</v>
      </c>
      <c r="J21" s="111">
        <v>3.342533</v>
      </c>
      <c r="K21" s="111">
        <v>3.367538</v>
      </c>
      <c r="L21" s="111">
        <v>3.39149</v>
      </c>
      <c r="M21" s="111">
        <v>3.404194</v>
      </c>
      <c r="N21" s="111">
        <v>3.42221</v>
      </c>
      <c r="O21" s="111">
        <v>3.443684</v>
      </c>
      <c r="P21" s="111">
        <v>3.470673</v>
      </c>
      <c r="Q21" s="111">
        <v>3.499711</v>
      </c>
      <c r="R21" s="111">
        <v>3.528698</v>
      </c>
      <c r="S21" s="111">
        <v>3.560388</v>
      </c>
      <c r="T21" s="111">
        <v>3.597439</v>
      </c>
      <c r="U21" s="111">
        <v>3.635295</v>
      </c>
      <c r="V21" s="111">
        <v>3.674802</v>
      </c>
      <c r="W21" s="111">
        <v>3.693708</v>
      </c>
      <c r="X21" s="111">
        <v>3.701968</v>
      </c>
      <c r="Y21" s="111">
        <v>3.706299</v>
      </c>
      <c r="Z21" s="111">
        <v>3.693929</v>
      </c>
      <c r="AA21" s="111">
        <v>3.671296</v>
      </c>
      <c r="AB21" s="111">
        <v>3.642991</v>
      </c>
      <c r="AC21" s="111">
        <v>3.615212</v>
      </c>
      <c r="AD21" s="111">
        <v>3.588013</v>
      </c>
      <c r="AE21" s="111">
        <v>3.562261</v>
      </c>
      <c r="AF21" s="111">
        <v>3.536401</v>
      </c>
      <c r="AG21" s="111">
        <v>3.512074</v>
      </c>
      <c r="AH21" s="111">
        <v>3.486998</v>
      </c>
      <c r="AI21" s="111">
        <v>3.475586</v>
      </c>
      <c r="AJ21" s="111">
        <v>3.462553</v>
      </c>
      <c r="AK21" s="111">
        <v>3.445857</v>
      </c>
      <c r="AL21" s="111">
        <v>3.425324</v>
      </c>
      <c r="AM21" s="317">
        <v>3.403284</v>
      </c>
      <c r="AN21" s="111">
        <v>3.384879</v>
      </c>
      <c r="AO21" s="111">
        <v>3.366357</v>
      </c>
      <c r="AP21" s="111">
        <v>3.349872</v>
      </c>
      <c r="AQ21" s="152">
        <v>3.329039</v>
      </c>
      <c r="AR21" s="399">
        <f t="shared" si="0"/>
        <v>-0.6219043593307494</v>
      </c>
      <c r="AS21" s="91" t="s">
        <v>74</v>
      </c>
      <c r="AT21" s="48"/>
    </row>
    <row r="22" spans="1:46" s="53" customFormat="1" ht="12" customHeight="1">
      <c r="A22" s="60"/>
      <c r="B22" s="61" t="s">
        <v>76</v>
      </c>
      <c r="C22" s="112">
        <v>0.3385</v>
      </c>
      <c r="D22" s="113">
        <v>0.339841</v>
      </c>
      <c r="E22" s="113">
        <v>0.345</v>
      </c>
      <c r="F22" s="113">
        <v>0.3482</v>
      </c>
      <c r="G22" s="113">
        <v>0.3527</v>
      </c>
      <c r="H22" s="113">
        <v>0.3574</v>
      </c>
      <c r="I22" s="113">
        <v>0.3605</v>
      </c>
      <c r="J22" s="113">
        <v>0.360962</v>
      </c>
      <c r="K22" s="113">
        <v>0.361753</v>
      </c>
      <c r="L22" s="113">
        <v>0.362261</v>
      </c>
      <c r="M22" s="113">
        <v>0.36345</v>
      </c>
      <c r="N22" s="113">
        <v>0.36485</v>
      </c>
      <c r="O22" s="113">
        <v>0.3656</v>
      </c>
      <c r="P22" s="113">
        <v>0.36545</v>
      </c>
      <c r="Q22" s="113">
        <v>0.365794</v>
      </c>
      <c r="R22" s="113">
        <v>0.366202</v>
      </c>
      <c r="S22" s="113">
        <v>0.36721</v>
      </c>
      <c r="T22" s="113">
        <v>0.3695</v>
      </c>
      <c r="U22" s="113">
        <v>0.372</v>
      </c>
      <c r="V22" s="113">
        <v>0.3749</v>
      </c>
      <c r="W22" s="113">
        <v>0.3793</v>
      </c>
      <c r="X22" s="113">
        <v>0.3844</v>
      </c>
      <c r="Y22" s="113">
        <v>0.3896</v>
      </c>
      <c r="Z22" s="113">
        <v>0.39475</v>
      </c>
      <c r="AA22" s="113">
        <v>0.4002</v>
      </c>
      <c r="AB22" s="113">
        <v>0.40565</v>
      </c>
      <c r="AC22" s="113">
        <v>0.4116</v>
      </c>
      <c r="AD22" s="113">
        <v>0.41685</v>
      </c>
      <c r="AE22" s="113">
        <v>0.42205</v>
      </c>
      <c r="AF22" s="113">
        <v>0.42735</v>
      </c>
      <c r="AG22" s="113">
        <v>0.4336</v>
      </c>
      <c r="AH22" s="113">
        <v>0.439</v>
      </c>
      <c r="AI22" s="113">
        <v>0.44405</v>
      </c>
      <c r="AJ22" s="113">
        <v>0.4483</v>
      </c>
      <c r="AK22" s="113">
        <v>0.45496</v>
      </c>
      <c r="AL22" s="113">
        <v>0.46123</v>
      </c>
      <c r="AM22" s="315">
        <v>0.469086</v>
      </c>
      <c r="AN22" s="301">
        <v>0.476187</v>
      </c>
      <c r="AO22" s="301">
        <v>0.483799</v>
      </c>
      <c r="AP22" s="301">
        <v>0.4935</v>
      </c>
      <c r="AQ22" s="153">
        <v>0.502066</v>
      </c>
      <c r="AR22" s="398">
        <f t="shared" si="0"/>
        <v>1.7357649442755863</v>
      </c>
      <c r="AS22" s="61" t="s">
        <v>76</v>
      </c>
      <c r="AT22" s="48"/>
    </row>
    <row r="23" spans="1:46" s="53" customFormat="1" ht="12" customHeight="1">
      <c r="A23" s="60"/>
      <c r="B23" s="91" t="s">
        <v>70</v>
      </c>
      <c r="C23" s="110">
        <v>10.322099</v>
      </c>
      <c r="D23" s="111">
        <v>10.353721</v>
      </c>
      <c r="E23" s="111">
        <v>10.381352</v>
      </c>
      <c r="F23" s="111">
        <v>10.415626</v>
      </c>
      <c r="G23" s="111">
        <v>10.448484</v>
      </c>
      <c r="H23" s="111">
        <v>10.508956</v>
      </c>
      <c r="I23" s="111">
        <v>10.572094</v>
      </c>
      <c r="J23" s="111">
        <v>10.625259</v>
      </c>
      <c r="K23" s="111">
        <v>10.670802</v>
      </c>
      <c r="L23" s="111">
        <v>10.698841</v>
      </c>
      <c r="M23" s="111">
        <v>10.709463</v>
      </c>
      <c r="N23" s="111">
        <v>10.712781</v>
      </c>
      <c r="O23" s="111">
        <v>10.710914</v>
      </c>
      <c r="P23" s="111">
        <v>10.700155</v>
      </c>
      <c r="Q23" s="111">
        <v>10.67877</v>
      </c>
      <c r="R23" s="111">
        <v>10.65742</v>
      </c>
      <c r="S23" s="111">
        <v>10.640006</v>
      </c>
      <c r="T23" s="111">
        <v>10.621121</v>
      </c>
      <c r="U23" s="111">
        <v>10.60436</v>
      </c>
      <c r="V23" s="111">
        <v>10.588614</v>
      </c>
      <c r="W23" s="111">
        <v>10.374823</v>
      </c>
      <c r="X23" s="111">
        <v>10.373153</v>
      </c>
      <c r="Y23" s="111">
        <v>10.373647</v>
      </c>
      <c r="Z23" s="111">
        <v>10.365035</v>
      </c>
      <c r="AA23" s="111">
        <v>10.35001</v>
      </c>
      <c r="AB23" s="111">
        <v>10.3367</v>
      </c>
      <c r="AC23" s="111">
        <v>10.321229</v>
      </c>
      <c r="AD23" s="111">
        <v>10.301247</v>
      </c>
      <c r="AE23" s="111">
        <v>10.279724</v>
      </c>
      <c r="AF23" s="111">
        <v>10.253416</v>
      </c>
      <c r="AG23" s="111">
        <v>10.221644</v>
      </c>
      <c r="AH23" s="111">
        <v>10.200298</v>
      </c>
      <c r="AI23" s="111">
        <v>10.174853</v>
      </c>
      <c r="AJ23" s="111">
        <v>10.142362</v>
      </c>
      <c r="AK23" s="111">
        <v>10.116742</v>
      </c>
      <c r="AL23" s="111">
        <v>10.097549</v>
      </c>
      <c r="AM23" s="317">
        <v>10.076581</v>
      </c>
      <c r="AN23" s="111">
        <v>10.066158</v>
      </c>
      <c r="AO23" s="111">
        <v>10.045401</v>
      </c>
      <c r="AP23" s="111">
        <v>10.030975</v>
      </c>
      <c r="AQ23" s="152">
        <v>10.014324</v>
      </c>
      <c r="AR23" s="399">
        <f t="shared" si="0"/>
        <v>-0.1659958279230045</v>
      </c>
      <c r="AS23" s="91" t="s">
        <v>70</v>
      </c>
      <c r="AT23" s="48"/>
    </row>
    <row r="24" spans="1:46" s="53" customFormat="1" ht="12" customHeight="1">
      <c r="A24" s="60"/>
      <c r="B24" s="61" t="s">
        <v>78</v>
      </c>
      <c r="C24" s="112">
        <v>0.3025</v>
      </c>
      <c r="D24" s="113">
        <v>0.3028</v>
      </c>
      <c r="E24" s="318">
        <v>0.3025</v>
      </c>
      <c r="F24" s="318">
        <v>0.3022</v>
      </c>
      <c r="G24" s="318">
        <v>0.302</v>
      </c>
      <c r="H24" s="113">
        <v>0.301892</v>
      </c>
      <c r="I24" s="113">
        <v>0.306551</v>
      </c>
      <c r="J24" s="113">
        <v>0.304997</v>
      </c>
      <c r="K24" s="113">
        <v>0.308942</v>
      </c>
      <c r="L24" s="113">
        <v>0.311421</v>
      </c>
      <c r="M24" s="113">
        <v>0.315262</v>
      </c>
      <c r="N24" s="113">
        <v>0.318028</v>
      </c>
      <c r="O24" s="113">
        <v>0.319936</v>
      </c>
      <c r="P24" s="113">
        <v>0.331859</v>
      </c>
      <c r="Q24" s="113">
        <v>0.329189</v>
      </c>
      <c r="R24" s="113">
        <v>0.331997</v>
      </c>
      <c r="S24" s="113">
        <v>0.340907</v>
      </c>
      <c r="T24" s="113">
        <v>0.343334</v>
      </c>
      <c r="U24" s="113">
        <v>0.345636</v>
      </c>
      <c r="V24" s="113">
        <v>0.349014</v>
      </c>
      <c r="W24" s="113">
        <v>0.35243</v>
      </c>
      <c r="X24" s="113">
        <v>0.35591</v>
      </c>
      <c r="Y24" s="113">
        <v>0.359543</v>
      </c>
      <c r="Z24" s="113">
        <v>0.362977</v>
      </c>
      <c r="AA24" s="113">
        <v>0.366431</v>
      </c>
      <c r="AB24" s="113">
        <v>0.369451</v>
      </c>
      <c r="AC24" s="113">
        <v>0.371415</v>
      </c>
      <c r="AD24" s="113">
        <v>0.373958</v>
      </c>
      <c r="AE24" s="113">
        <v>0.376513</v>
      </c>
      <c r="AF24" s="113">
        <v>0.378518</v>
      </c>
      <c r="AG24" s="113">
        <v>0.380201</v>
      </c>
      <c r="AH24" s="113">
        <v>0.391415</v>
      </c>
      <c r="AI24" s="113">
        <v>0.394641</v>
      </c>
      <c r="AJ24" s="113">
        <v>0.397296</v>
      </c>
      <c r="AK24" s="113">
        <v>0.399867</v>
      </c>
      <c r="AL24" s="113">
        <v>0.402668</v>
      </c>
      <c r="AM24" s="315">
        <v>0.405006</v>
      </c>
      <c r="AN24" s="301">
        <v>0.40781</v>
      </c>
      <c r="AO24" s="301">
        <v>0.41029</v>
      </c>
      <c r="AP24" s="301">
        <v>0.413609</v>
      </c>
      <c r="AQ24" s="153">
        <v>0.41297</v>
      </c>
      <c r="AR24" s="398">
        <f t="shared" si="0"/>
        <v>-0.1544937368384125</v>
      </c>
      <c r="AS24" s="61" t="s">
        <v>78</v>
      </c>
      <c r="AT24" s="48"/>
    </row>
    <row r="25" spans="1:46" s="53" customFormat="1" ht="12" customHeight="1">
      <c r="A25" s="60"/>
      <c r="B25" s="92" t="s">
        <v>80</v>
      </c>
      <c r="C25" s="110">
        <v>12.957621</v>
      </c>
      <c r="D25" s="111">
        <v>13.11943</v>
      </c>
      <c r="E25" s="111">
        <v>13.269563</v>
      </c>
      <c r="F25" s="111">
        <v>13.387623</v>
      </c>
      <c r="G25" s="111">
        <v>13.49102</v>
      </c>
      <c r="H25" s="111">
        <v>13.599092</v>
      </c>
      <c r="I25" s="111">
        <v>13.733578</v>
      </c>
      <c r="J25" s="111">
        <v>13.814495</v>
      </c>
      <c r="K25" s="111">
        <v>13.897874</v>
      </c>
      <c r="L25" s="111">
        <v>13.985526</v>
      </c>
      <c r="M25" s="111">
        <v>14.091014</v>
      </c>
      <c r="N25" s="111">
        <v>14.208586</v>
      </c>
      <c r="O25" s="111">
        <v>14.285829</v>
      </c>
      <c r="P25" s="111">
        <v>14.339551</v>
      </c>
      <c r="Q25" s="111">
        <v>14.394589</v>
      </c>
      <c r="R25" s="111">
        <v>14.453833</v>
      </c>
      <c r="S25" s="111">
        <v>14.52943</v>
      </c>
      <c r="T25" s="111">
        <v>14.615125</v>
      </c>
      <c r="U25" s="111">
        <v>14.714948</v>
      </c>
      <c r="V25" s="111">
        <v>14.80524</v>
      </c>
      <c r="W25" s="111">
        <v>14.892574</v>
      </c>
      <c r="X25" s="111">
        <v>15.010445</v>
      </c>
      <c r="Y25" s="111">
        <v>15.12915</v>
      </c>
      <c r="Z25" s="111">
        <v>15.239182</v>
      </c>
      <c r="AA25" s="111">
        <v>15.341553</v>
      </c>
      <c r="AB25" s="111">
        <v>15.424122</v>
      </c>
      <c r="AC25" s="111">
        <v>15.493889</v>
      </c>
      <c r="AD25" s="111">
        <v>15.567107</v>
      </c>
      <c r="AE25" s="111">
        <v>15.654192</v>
      </c>
      <c r="AF25" s="111">
        <v>15.760225</v>
      </c>
      <c r="AG25" s="111">
        <v>15.86395</v>
      </c>
      <c r="AH25" s="111">
        <v>15.987075</v>
      </c>
      <c r="AI25" s="111">
        <v>16.105285</v>
      </c>
      <c r="AJ25" s="111">
        <v>16.192572</v>
      </c>
      <c r="AK25" s="111">
        <v>16.258032</v>
      </c>
      <c r="AL25" s="111">
        <v>16.305526</v>
      </c>
      <c r="AM25" s="317">
        <v>16.33421</v>
      </c>
      <c r="AN25" s="111">
        <v>16.357992</v>
      </c>
      <c r="AO25" s="111">
        <v>16.405399</v>
      </c>
      <c r="AP25" s="111">
        <v>16.485787</v>
      </c>
      <c r="AQ25" s="152">
        <v>16.574989</v>
      </c>
      <c r="AR25" s="399">
        <f t="shared" si="0"/>
        <v>0.5410842685277917</v>
      </c>
      <c r="AS25" s="92" t="s">
        <v>80</v>
      </c>
      <c r="AT25" s="48"/>
    </row>
    <row r="26" spans="1:46" s="53" customFormat="1" ht="12" customHeight="1">
      <c r="A26" s="60"/>
      <c r="B26" s="61" t="s">
        <v>42</v>
      </c>
      <c r="C26" s="112">
        <v>7.455142</v>
      </c>
      <c r="D26" s="113">
        <v>7.47903</v>
      </c>
      <c r="E26" s="113">
        <v>7.521933</v>
      </c>
      <c r="F26" s="113">
        <v>7.566469</v>
      </c>
      <c r="G26" s="113">
        <v>7.60576</v>
      </c>
      <c r="H26" s="113">
        <v>7.592316</v>
      </c>
      <c r="I26" s="113">
        <v>7.565489</v>
      </c>
      <c r="J26" s="113">
        <v>7.565561</v>
      </c>
      <c r="K26" s="113">
        <v>7.571299</v>
      </c>
      <c r="L26" s="113">
        <v>7.55331</v>
      </c>
      <c r="M26" s="113">
        <v>7.545539</v>
      </c>
      <c r="N26" s="113">
        <v>7.553326</v>
      </c>
      <c r="O26" s="113">
        <v>7.584094</v>
      </c>
      <c r="P26" s="113">
        <v>7.564185</v>
      </c>
      <c r="Q26" s="113">
        <v>7.559635</v>
      </c>
      <c r="R26" s="113">
        <v>7.563233</v>
      </c>
      <c r="S26" s="113">
        <v>7.566736</v>
      </c>
      <c r="T26" s="113">
        <v>7.572852</v>
      </c>
      <c r="U26" s="113">
        <v>7.576319</v>
      </c>
      <c r="V26" s="113">
        <v>7.594315</v>
      </c>
      <c r="W26" s="113">
        <v>7.644818</v>
      </c>
      <c r="X26" s="113">
        <v>7.710882</v>
      </c>
      <c r="Y26" s="113">
        <v>7.798899</v>
      </c>
      <c r="Z26" s="113">
        <v>7.882519</v>
      </c>
      <c r="AA26" s="113">
        <v>7.928746</v>
      </c>
      <c r="AB26" s="113">
        <v>7.943489</v>
      </c>
      <c r="AC26" s="113">
        <v>7.953067</v>
      </c>
      <c r="AD26" s="113">
        <v>7.964966</v>
      </c>
      <c r="AE26" s="113">
        <v>7.971116</v>
      </c>
      <c r="AF26" s="113">
        <v>7.982461</v>
      </c>
      <c r="AG26" s="113">
        <v>8.002186</v>
      </c>
      <c r="AH26" s="113">
        <v>8.020946</v>
      </c>
      <c r="AI26" s="113">
        <v>8.06364</v>
      </c>
      <c r="AJ26" s="113">
        <v>8.100273</v>
      </c>
      <c r="AK26" s="113">
        <v>8.142573</v>
      </c>
      <c r="AL26" s="113">
        <v>8.201359</v>
      </c>
      <c r="AM26" s="315">
        <v>8.254298</v>
      </c>
      <c r="AN26" s="301">
        <v>8.282984</v>
      </c>
      <c r="AO26" s="301">
        <v>8.318592</v>
      </c>
      <c r="AP26" s="301">
        <v>8.35526</v>
      </c>
      <c r="AQ26" s="153">
        <v>8.37529</v>
      </c>
      <c r="AR26" s="398">
        <f t="shared" si="0"/>
        <v>0.2397292244646021</v>
      </c>
      <c r="AS26" s="61" t="s">
        <v>42</v>
      </c>
      <c r="AT26" s="48"/>
    </row>
    <row r="27" spans="1:46" s="53" customFormat="1" ht="12" customHeight="1">
      <c r="A27" s="60"/>
      <c r="B27" s="91" t="s">
        <v>81</v>
      </c>
      <c r="C27" s="110">
        <v>32.6706</v>
      </c>
      <c r="D27" s="111">
        <v>32.658</v>
      </c>
      <c r="E27" s="111">
        <v>32.909</v>
      </c>
      <c r="F27" s="111">
        <v>33.2023</v>
      </c>
      <c r="G27" s="111">
        <v>33.5121</v>
      </c>
      <c r="H27" s="111">
        <v>33.845698</v>
      </c>
      <c r="I27" s="111">
        <v>34.1847</v>
      </c>
      <c r="J27" s="111">
        <v>34.5279</v>
      </c>
      <c r="K27" s="111">
        <v>34.8502</v>
      </c>
      <c r="L27" s="111">
        <v>35.081</v>
      </c>
      <c r="M27" s="111">
        <v>35.413434</v>
      </c>
      <c r="N27" s="111">
        <v>35.734865</v>
      </c>
      <c r="O27" s="111">
        <v>36.062309</v>
      </c>
      <c r="P27" s="111">
        <v>36.398652</v>
      </c>
      <c r="Q27" s="111">
        <v>36.744964</v>
      </c>
      <c r="R27" s="111">
        <v>37.063303</v>
      </c>
      <c r="S27" s="111">
        <v>37.340467</v>
      </c>
      <c r="T27" s="111">
        <v>37.571771</v>
      </c>
      <c r="U27" s="111">
        <v>37.764318</v>
      </c>
      <c r="V27" s="111">
        <v>37.884655</v>
      </c>
      <c r="W27" s="111">
        <v>38.038403</v>
      </c>
      <c r="X27" s="111">
        <v>38.18316</v>
      </c>
      <c r="Y27" s="111">
        <v>38.309226</v>
      </c>
      <c r="Z27" s="111">
        <v>38.418108</v>
      </c>
      <c r="AA27" s="111">
        <v>38.504707</v>
      </c>
      <c r="AB27" s="111">
        <v>38.580597</v>
      </c>
      <c r="AC27" s="111">
        <v>38.609399</v>
      </c>
      <c r="AD27" s="111">
        <v>38.639341</v>
      </c>
      <c r="AE27" s="111">
        <v>38.659979</v>
      </c>
      <c r="AF27" s="111">
        <v>38.666983</v>
      </c>
      <c r="AG27" s="111">
        <v>38.653559</v>
      </c>
      <c r="AH27" s="111">
        <v>38.253955</v>
      </c>
      <c r="AI27" s="111">
        <v>38.242197</v>
      </c>
      <c r="AJ27" s="111">
        <v>38.218531</v>
      </c>
      <c r="AK27" s="111">
        <v>38.190608</v>
      </c>
      <c r="AL27" s="111">
        <v>38.173835</v>
      </c>
      <c r="AM27" s="317">
        <v>38.157055</v>
      </c>
      <c r="AN27" s="111">
        <v>38.125479</v>
      </c>
      <c r="AO27" s="111">
        <v>38.115641</v>
      </c>
      <c r="AP27" s="111">
        <v>38.135876</v>
      </c>
      <c r="AQ27" s="152">
        <v>38.167329</v>
      </c>
      <c r="AR27" s="399">
        <f t="shared" si="0"/>
        <v>0.08247614398577685</v>
      </c>
      <c r="AS27" s="91" t="s">
        <v>81</v>
      </c>
      <c r="AT27" s="48"/>
    </row>
    <row r="28" spans="1:46" s="53" customFormat="1" ht="12" customHeight="1">
      <c r="A28" s="60"/>
      <c r="B28" s="61" t="s">
        <v>83</v>
      </c>
      <c r="C28" s="112">
        <v>8.69761</v>
      </c>
      <c r="D28" s="113">
        <v>8.663252</v>
      </c>
      <c r="E28" s="113">
        <v>8.62426</v>
      </c>
      <c r="F28" s="113">
        <v>8.6366</v>
      </c>
      <c r="G28" s="113">
        <v>8.6296</v>
      </c>
      <c r="H28" s="113">
        <v>8.87913</v>
      </c>
      <c r="I28" s="113">
        <v>9.30781</v>
      </c>
      <c r="J28" s="113">
        <v>9.40381</v>
      </c>
      <c r="K28" s="113">
        <v>9.50754</v>
      </c>
      <c r="L28" s="113">
        <v>9.60896</v>
      </c>
      <c r="M28" s="113">
        <v>9.71357</v>
      </c>
      <c r="N28" s="113">
        <v>9.819054</v>
      </c>
      <c r="O28" s="113">
        <v>9.88367</v>
      </c>
      <c r="P28" s="113">
        <v>9.939871</v>
      </c>
      <c r="Q28" s="113">
        <v>9.975859</v>
      </c>
      <c r="R28" s="113">
        <v>10.016605</v>
      </c>
      <c r="S28" s="113">
        <v>10.030621</v>
      </c>
      <c r="T28" s="113">
        <v>10.034846</v>
      </c>
      <c r="U28" s="113">
        <v>10.025215</v>
      </c>
      <c r="V28" s="113">
        <v>10.014005</v>
      </c>
      <c r="W28" s="113">
        <v>9.995995</v>
      </c>
      <c r="X28" s="113">
        <v>9.970441</v>
      </c>
      <c r="Y28" s="113">
        <v>9.965315</v>
      </c>
      <c r="Z28" s="113">
        <v>9.974591</v>
      </c>
      <c r="AA28" s="113">
        <v>9.99059</v>
      </c>
      <c r="AB28" s="113">
        <v>10.017571</v>
      </c>
      <c r="AC28" s="113">
        <v>10.04318</v>
      </c>
      <c r="AD28" s="113">
        <v>10.072542</v>
      </c>
      <c r="AE28" s="113">
        <v>10.109697</v>
      </c>
      <c r="AF28" s="113">
        <v>10.148883</v>
      </c>
      <c r="AG28" s="113">
        <v>10.195014</v>
      </c>
      <c r="AH28" s="113">
        <v>10.256658</v>
      </c>
      <c r="AI28" s="113">
        <v>10.32934</v>
      </c>
      <c r="AJ28" s="113">
        <v>10.407465</v>
      </c>
      <c r="AK28" s="113">
        <v>10.474685</v>
      </c>
      <c r="AL28" s="113">
        <v>10.529255</v>
      </c>
      <c r="AM28" s="315">
        <v>10.569592</v>
      </c>
      <c r="AN28" s="301">
        <v>10.599095</v>
      </c>
      <c r="AO28" s="301">
        <v>10.617575</v>
      </c>
      <c r="AP28" s="301">
        <v>10.62725</v>
      </c>
      <c r="AQ28" s="153">
        <v>10.637713</v>
      </c>
      <c r="AR28" s="398">
        <f t="shared" si="0"/>
        <v>0.09845444494107625</v>
      </c>
      <c r="AS28" s="61" t="s">
        <v>83</v>
      </c>
      <c r="AT28" s="48"/>
    </row>
    <row r="29" spans="1:46" s="53" customFormat="1" ht="12" customHeight="1">
      <c r="A29" s="60"/>
      <c r="B29" s="91" t="s">
        <v>85</v>
      </c>
      <c r="C29" s="110">
        <v>20.139603</v>
      </c>
      <c r="D29" s="111">
        <v>20.361192</v>
      </c>
      <c r="E29" s="111">
        <v>20.561942</v>
      </c>
      <c r="F29" s="111">
        <v>20.753972</v>
      </c>
      <c r="G29" s="111">
        <v>20.91739</v>
      </c>
      <c r="H29" s="111">
        <v>21.141468</v>
      </c>
      <c r="I29" s="111">
        <v>21.445698</v>
      </c>
      <c r="J29" s="111">
        <v>21.657569</v>
      </c>
      <c r="K29" s="111">
        <v>21.854622</v>
      </c>
      <c r="L29" s="111">
        <v>22.048305</v>
      </c>
      <c r="M29" s="111">
        <v>22.13267</v>
      </c>
      <c r="N29" s="111">
        <v>22.281894</v>
      </c>
      <c r="O29" s="111">
        <v>22.424246</v>
      </c>
      <c r="P29" s="111">
        <v>22.527235</v>
      </c>
      <c r="Q29" s="111">
        <v>22.59372</v>
      </c>
      <c r="R29" s="111">
        <v>22.687374</v>
      </c>
      <c r="S29" s="111">
        <v>22.778624</v>
      </c>
      <c r="T29" s="111">
        <v>22.895058</v>
      </c>
      <c r="U29" s="111">
        <v>23.003802</v>
      </c>
      <c r="V29" s="111">
        <v>23.111521</v>
      </c>
      <c r="W29" s="111">
        <v>23.211395</v>
      </c>
      <c r="X29" s="111">
        <v>23.192274</v>
      </c>
      <c r="Y29" s="111">
        <v>22.810035</v>
      </c>
      <c r="Z29" s="111">
        <v>22.778533</v>
      </c>
      <c r="AA29" s="111">
        <v>22.748027</v>
      </c>
      <c r="AB29" s="111">
        <v>22.712394</v>
      </c>
      <c r="AC29" s="111">
        <v>22.656145</v>
      </c>
      <c r="AD29" s="111">
        <v>22.581862</v>
      </c>
      <c r="AE29" s="111">
        <v>22.526093</v>
      </c>
      <c r="AF29" s="111">
        <v>22.488595</v>
      </c>
      <c r="AG29" s="111">
        <v>22.455485</v>
      </c>
      <c r="AH29" s="111">
        <v>22.430457</v>
      </c>
      <c r="AI29" s="111">
        <v>21.833483</v>
      </c>
      <c r="AJ29" s="111">
        <v>21.772774</v>
      </c>
      <c r="AK29" s="111">
        <v>21.711252</v>
      </c>
      <c r="AL29" s="111">
        <v>21.658528</v>
      </c>
      <c r="AM29" s="317">
        <v>21.610213</v>
      </c>
      <c r="AN29" s="111">
        <v>21.565119</v>
      </c>
      <c r="AO29" s="111">
        <v>21.528627</v>
      </c>
      <c r="AP29" s="111">
        <v>21.498616</v>
      </c>
      <c r="AQ29" s="152">
        <v>21.462186</v>
      </c>
      <c r="AR29" s="399">
        <f t="shared" si="0"/>
        <v>-0.16945276849449353</v>
      </c>
      <c r="AS29" s="91" t="s">
        <v>85</v>
      </c>
      <c r="AT29" s="48"/>
    </row>
    <row r="30" spans="1:46" s="53" customFormat="1" ht="12" customHeight="1">
      <c r="A30" s="60"/>
      <c r="B30" s="61" t="s">
        <v>87</v>
      </c>
      <c r="C30" s="112">
        <v>1.717995</v>
      </c>
      <c r="D30" s="113">
        <v>1.731787</v>
      </c>
      <c r="E30" s="113">
        <v>1.744882</v>
      </c>
      <c r="F30" s="113">
        <v>1.759584</v>
      </c>
      <c r="G30" s="113">
        <v>1.773809</v>
      </c>
      <c r="H30" s="113">
        <v>1.778454</v>
      </c>
      <c r="I30" s="113">
        <v>1.808707</v>
      </c>
      <c r="J30" s="113">
        <v>1.83179</v>
      </c>
      <c r="K30" s="113">
        <v>1.852963</v>
      </c>
      <c r="L30" s="113">
        <v>1.872133</v>
      </c>
      <c r="M30" s="113">
        <v>1.893064</v>
      </c>
      <c r="N30" s="113">
        <v>1.909566</v>
      </c>
      <c r="O30" s="113">
        <v>1.903495</v>
      </c>
      <c r="P30" s="113">
        <v>1.917173</v>
      </c>
      <c r="Q30" s="113">
        <v>1.927469</v>
      </c>
      <c r="R30" s="113">
        <v>1.936839</v>
      </c>
      <c r="S30" s="113">
        <v>1.946442</v>
      </c>
      <c r="T30" s="113">
        <v>1.985486</v>
      </c>
      <c r="U30" s="113">
        <v>1.994066</v>
      </c>
      <c r="V30" s="113">
        <v>1.996325</v>
      </c>
      <c r="W30" s="113">
        <v>1.996377</v>
      </c>
      <c r="X30" s="113">
        <v>1.999945</v>
      </c>
      <c r="Y30" s="113">
        <v>1.998912</v>
      </c>
      <c r="Z30" s="113">
        <v>1.994084</v>
      </c>
      <c r="AA30" s="113">
        <v>1.989408</v>
      </c>
      <c r="AB30" s="113">
        <v>1.989477</v>
      </c>
      <c r="AC30" s="113">
        <v>1.990266</v>
      </c>
      <c r="AD30" s="113">
        <v>1.986989</v>
      </c>
      <c r="AE30" s="113">
        <v>1.984923</v>
      </c>
      <c r="AF30" s="113">
        <v>1.978334</v>
      </c>
      <c r="AG30" s="113">
        <v>1.987755</v>
      </c>
      <c r="AH30" s="113">
        <v>1.990094</v>
      </c>
      <c r="AI30" s="113">
        <v>1.994026</v>
      </c>
      <c r="AJ30" s="113">
        <v>1.995033</v>
      </c>
      <c r="AK30" s="113">
        <v>1.996433</v>
      </c>
      <c r="AL30" s="113">
        <v>1.99759</v>
      </c>
      <c r="AM30" s="315">
        <v>2.003358</v>
      </c>
      <c r="AN30" s="301">
        <v>2.010377</v>
      </c>
      <c r="AO30" s="301">
        <v>2.010269</v>
      </c>
      <c r="AP30" s="301">
        <v>2.032362</v>
      </c>
      <c r="AQ30" s="153">
        <v>2.046976</v>
      </c>
      <c r="AR30" s="398">
        <f t="shared" si="0"/>
        <v>0.7190648122726184</v>
      </c>
      <c r="AS30" s="61" t="s">
        <v>87</v>
      </c>
      <c r="AT30" s="48"/>
    </row>
    <row r="31" spans="1:46" s="53" customFormat="1" ht="12" customHeight="1">
      <c r="A31" s="60"/>
      <c r="B31" s="91" t="s">
        <v>91</v>
      </c>
      <c r="C31" s="110">
        <v>4.536555</v>
      </c>
      <c r="D31" s="111">
        <v>4.53989</v>
      </c>
      <c r="E31" s="111">
        <v>4.575007</v>
      </c>
      <c r="F31" s="111">
        <v>4.618236</v>
      </c>
      <c r="G31" s="111">
        <v>4.664653</v>
      </c>
      <c r="H31" s="111">
        <v>4.714593</v>
      </c>
      <c r="I31" s="111">
        <v>4.763617</v>
      </c>
      <c r="J31" s="111">
        <v>4.815396</v>
      </c>
      <c r="K31" s="111">
        <v>4.865605</v>
      </c>
      <c r="L31" s="111">
        <v>4.914644</v>
      </c>
      <c r="M31" s="111">
        <v>4.963301</v>
      </c>
      <c r="N31" s="111">
        <v>4.996329</v>
      </c>
      <c r="O31" s="111">
        <v>5.035881</v>
      </c>
      <c r="P31" s="111">
        <v>5.074316</v>
      </c>
      <c r="Q31" s="111">
        <v>5.109626</v>
      </c>
      <c r="R31" s="111">
        <v>5.144568</v>
      </c>
      <c r="S31" s="111">
        <v>5.178967</v>
      </c>
      <c r="T31" s="111">
        <v>5.208708</v>
      </c>
      <c r="U31" s="111">
        <v>5.236972</v>
      </c>
      <c r="V31" s="111">
        <v>5.26422</v>
      </c>
      <c r="W31" s="111">
        <v>5.287663</v>
      </c>
      <c r="X31" s="111">
        <v>5.310711</v>
      </c>
      <c r="Y31" s="111">
        <v>5.295877</v>
      </c>
      <c r="Z31" s="111">
        <v>5.314155</v>
      </c>
      <c r="AA31" s="111">
        <v>5.336455</v>
      </c>
      <c r="AB31" s="111">
        <v>5.356207</v>
      </c>
      <c r="AC31" s="111">
        <v>5.36779</v>
      </c>
      <c r="AD31" s="111">
        <v>5.378932</v>
      </c>
      <c r="AE31" s="111">
        <v>5.38765</v>
      </c>
      <c r="AF31" s="111">
        <v>5.393382</v>
      </c>
      <c r="AG31" s="111">
        <v>5.398657</v>
      </c>
      <c r="AH31" s="111">
        <v>5.378783</v>
      </c>
      <c r="AI31" s="111">
        <v>5.378951</v>
      </c>
      <c r="AJ31" s="111">
        <v>5.379161</v>
      </c>
      <c r="AK31" s="111">
        <v>5.380053</v>
      </c>
      <c r="AL31" s="111">
        <v>5.384822</v>
      </c>
      <c r="AM31" s="317">
        <v>5.38918</v>
      </c>
      <c r="AN31" s="111">
        <v>5.393637</v>
      </c>
      <c r="AO31" s="111">
        <v>5.400998</v>
      </c>
      <c r="AP31" s="111">
        <v>5.412254</v>
      </c>
      <c r="AQ31" s="152">
        <v>5.424925</v>
      </c>
      <c r="AR31" s="399">
        <f t="shared" si="0"/>
        <v>0.23411687625896072</v>
      </c>
      <c r="AS31" s="91" t="s">
        <v>91</v>
      </c>
      <c r="AT31" s="48"/>
    </row>
    <row r="32" spans="1:46" s="53" customFormat="1" ht="12" customHeight="1">
      <c r="A32" s="60"/>
      <c r="B32" s="61" t="s">
        <v>66</v>
      </c>
      <c r="C32" s="112">
        <v>4.614277</v>
      </c>
      <c r="D32" s="113">
        <v>4.598336</v>
      </c>
      <c r="E32" s="113">
        <v>4.625912</v>
      </c>
      <c r="F32" s="113">
        <v>4.653401</v>
      </c>
      <c r="G32" s="113">
        <v>4.678761</v>
      </c>
      <c r="H32" s="113">
        <v>4.702387</v>
      </c>
      <c r="I32" s="113">
        <v>4.720492</v>
      </c>
      <c r="J32" s="113">
        <v>4.730836</v>
      </c>
      <c r="K32" s="113">
        <v>4.746967</v>
      </c>
      <c r="L32" s="113">
        <v>4.758088</v>
      </c>
      <c r="M32" s="113">
        <v>4.771292</v>
      </c>
      <c r="N32" s="113">
        <v>4.787778</v>
      </c>
      <c r="O32" s="113">
        <v>4.81215</v>
      </c>
      <c r="P32" s="113">
        <v>4.841715</v>
      </c>
      <c r="Q32" s="113">
        <v>4.869858</v>
      </c>
      <c r="R32" s="113">
        <v>4.893748</v>
      </c>
      <c r="S32" s="113">
        <v>4.910664</v>
      </c>
      <c r="T32" s="113">
        <v>4.925644</v>
      </c>
      <c r="U32" s="113">
        <v>4.938602</v>
      </c>
      <c r="V32" s="113">
        <v>4.954359</v>
      </c>
      <c r="W32" s="113">
        <v>4.974383</v>
      </c>
      <c r="X32" s="113">
        <v>4.998478</v>
      </c>
      <c r="Y32" s="113">
        <v>5.029002</v>
      </c>
      <c r="Z32" s="113">
        <v>5.054982</v>
      </c>
      <c r="AA32" s="113">
        <v>5.077912</v>
      </c>
      <c r="AB32" s="113">
        <v>5.098754</v>
      </c>
      <c r="AC32" s="113">
        <v>5.116826</v>
      </c>
      <c r="AD32" s="113">
        <v>5.13232</v>
      </c>
      <c r="AE32" s="113">
        <v>5.147349</v>
      </c>
      <c r="AF32" s="113">
        <v>5.159646</v>
      </c>
      <c r="AG32" s="113">
        <v>5.171302</v>
      </c>
      <c r="AH32" s="113">
        <v>5.181115</v>
      </c>
      <c r="AI32" s="113">
        <v>5.194901</v>
      </c>
      <c r="AJ32" s="113">
        <v>5.206295</v>
      </c>
      <c r="AK32" s="113">
        <v>5.219732</v>
      </c>
      <c r="AL32" s="113">
        <v>5.236611</v>
      </c>
      <c r="AM32" s="315">
        <v>5.25558</v>
      </c>
      <c r="AN32" s="301">
        <v>5.276955</v>
      </c>
      <c r="AO32" s="301">
        <v>5.300484</v>
      </c>
      <c r="AP32" s="301">
        <v>5.326314</v>
      </c>
      <c r="AQ32" s="153">
        <v>5.351427</v>
      </c>
      <c r="AR32" s="398">
        <f t="shared" si="0"/>
        <v>0.47148928884028773</v>
      </c>
      <c r="AS32" s="61" t="s">
        <v>66</v>
      </c>
      <c r="AT32" s="48"/>
    </row>
    <row r="33" spans="1:46" s="53" customFormat="1" ht="12" customHeight="1">
      <c r="A33" s="60"/>
      <c r="B33" s="91" t="s">
        <v>89</v>
      </c>
      <c r="C33" s="110">
        <v>8.004371</v>
      </c>
      <c r="D33" s="111">
        <v>8.08123</v>
      </c>
      <c r="E33" s="111">
        <v>8.115438</v>
      </c>
      <c r="F33" s="111">
        <v>8.129161</v>
      </c>
      <c r="G33" s="111">
        <v>8.143463</v>
      </c>
      <c r="H33" s="111">
        <v>8.176447</v>
      </c>
      <c r="I33" s="111">
        <v>8.208427</v>
      </c>
      <c r="J33" s="111">
        <v>8.236144</v>
      </c>
      <c r="K33" s="111">
        <v>8.266936</v>
      </c>
      <c r="L33" s="111">
        <v>8.284261</v>
      </c>
      <c r="M33" s="111">
        <v>8.303094</v>
      </c>
      <c r="N33" s="111">
        <v>8.317967</v>
      </c>
      <c r="O33" s="111">
        <v>8.323038</v>
      </c>
      <c r="P33" s="111">
        <v>8.327488</v>
      </c>
      <c r="Q33" s="111">
        <v>8.330577</v>
      </c>
      <c r="R33" s="111">
        <v>8.342633</v>
      </c>
      <c r="S33" s="111">
        <v>8.358139</v>
      </c>
      <c r="T33" s="111">
        <v>8.381519</v>
      </c>
      <c r="U33" s="111">
        <v>8.414089</v>
      </c>
      <c r="V33" s="111">
        <v>8.458888</v>
      </c>
      <c r="W33" s="111">
        <v>8.527039</v>
      </c>
      <c r="X33" s="111">
        <v>8.59063</v>
      </c>
      <c r="Y33" s="111">
        <v>8.64412</v>
      </c>
      <c r="Z33" s="111">
        <v>8.692013</v>
      </c>
      <c r="AA33" s="111">
        <v>8.745109</v>
      </c>
      <c r="AB33" s="111">
        <v>8.816381</v>
      </c>
      <c r="AC33" s="111">
        <v>8.837496</v>
      </c>
      <c r="AD33" s="111">
        <v>8.844499</v>
      </c>
      <c r="AE33" s="111">
        <v>8.847625</v>
      </c>
      <c r="AF33" s="111">
        <v>8.854322</v>
      </c>
      <c r="AG33" s="111">
        <v>8.861426</v>
      </c>
      <c r="AH33" s="111">
        <v>8.882792</v>
      </c>
      <c r="AI33" s="111">
        <v>8.909128</v>
      </c>
      <c r="AJ33" s="111">
        <v>8.940788</v>
      </c>
      <c r="AK33" s="111">
        <v>8.97567</v>
      </c>
      <c r="AL33" s="111">
        <v>9.011392</v>
      </c>
      <c r="AM33" s="317">
        <v>9.047752</v>
      </c>
      <c r="AN33" s="111">
        <v>9.113257</v>
      </c>
      <c r="AO33" s="111">
        <v>9.182927</v>
      </c>
      <c r="AP33" s="111">
        <v>9.256347</v>
      </c>
      <c r="AQ33" s="152">
        <v>9.340682</v>
      </c>
      <c r="AR33" s="399">
        <f t="shared" si="0"/>
        <v>0.9111045642519633</v>
      </c>
      <c r="AS33" s="91" t="s">
        <v>89</v>
      </c>
      <c r="AT33" s="48"/>
    </row>
    <row r="34" spans="1:46" s="53" customFormat="1" ht="12" customHeight="1">
      <c r="A34" s="60"/>
      <c r="B34" s="62" t="s">
        <v>93</v>
      </c>
      <c r="C34" s="114">
        <v>55.5464</v>
      </c>
      <c r="D34" s="115">
        <v>55.7801</v>
      </c>
      <c r="E34" s="115">
        <v>56.012345</v>
      </c>
      <c r="F34" s="115">
        <v>56.159785</v>
      </c>
      <c r="G34" s="115">
        <v>56.229268</v>
      </c>
      <c r="H34" s="115">
        <v>56.23068</v>
      </c>
      <c r="I34" s="115">
        <v>56.22092</v>
      </c>
      <c r="J34" s="115">
        <v>56.203016</v>
      </c>
      <c r="K34" s="115">
        <v>56.183968</v>
      </c>
      <c r="L34" s="115">
        <v>56.209039</v>
      </c>
      <c r="M34" s="115">
        <v>56.284863</v>
      </c>
      <c r="N34" s="115">
        <v>56.343569</v>
      </c>
      <c r="O34" s="115">
        <v>56.324088</v>
      </c>
      <c r="P34" s="115">
        <v>56.303194</v>
      </c>
      <c r="Q34" s="115">
        <v>56.362502</v>
      </c>
      <c r="R34" s="115">
        <v>56.481641</v>
      </c>
      <c r="S34" s="115">
        <v>56.618895</v>
      </c>
      <c r="T34" s="115">
        <v>56.743897</v>
      </c>
      <c r="U34" s="115">
        <v>56.860203</v>
      </c>
      <c r="V34" s="115">
        <v>56.99645</v>
      </c>
      <c r="W34" s="115">
        <v>57.156972</v>
      </c>
      <c r="X34" s="115">
        <v>57.338199</v>
      </c>
      <c r="Y34" s="115">
        <v>57.511594</v>
      </c>
      <c r="Z34" s="115">
        <v>57.64921</v>
      </c>
      <c r="AA34" s="115">
        <v>57.788017</v>
      </c>
      <c r="AB34" s="115">
        <v>57.943472</v>
      </c>
      <c r="AC34" s="115">
        <v>58.094587</v>
      </c>
      <c r="AD34" s="115">
        <v>58.239312</v>
      </c>
      <c r="AE34" s="115">
        <v>58.394596</v>
      </c>
      <c r="AF34" s="115">
        <v>58.579685</v>
      </c>
      <c r="AG34" s="115">
        <v>58.785246</v>
      </c>
      <c r="AH34" s="115">
        <v>58.999781</v>
      </c>
      <c r="AI34" s="115">
        <v>59.216138</v>
      </c>
      <c r="AJ34" s="115">
        <v>59.43548</v>
      </c>
      <c r="AK34" s="115">
        <v>59.697037</v>
      </c>
      <c r="AL34" s="115">
        <v>60.038695</v>
      </c>
      <c r="AM34" s="116">
        <v>60.409918</v>
      </c>
      <c r="AN34" s="116">
        <v>60.781346</v>
      </c>
      <c r="AO34" s="116">
        <v>61.191951</v>
      </c>
      <c r="AP34" s="116">
        <v>61.595091</v>
      </c>
      <c r="AQ34" s="154">
        <v>62.008048</v>
      </c>
      <c r="AR34" s="400">
        <f t="shared" si="0"/>
        <v>0.670438168522236</v>
      </c>
      <c r="AS34" s="62" t="s">
        <v>93</v>
      </c>
      <c r="AT34" s="48"/>
    </row>
    <row r="35" spans="1:46" s="53" customFormat="1" ht="12" customHeight="1">
      <c r="A35" s="60"/>
      <c r="B35" s="91" t="s">
        <v>110</v>
      </c>
      <c r="C35" s="110">
        <v>4.403352</v>
      </c>
      <c r="D35" s="111">
        <v>4.421151</v>
      </c>
      <c r="E35" s="111">
        <v>4.441399</v>
      </c>
      <c r="F35" s="111">
        <v>4.459729</v>
      </c>
      <c r="G35" s="111">
        <v>4.480592</v>
      </c>
      <c r="H35" s="111">
        <v>4.500727</v>
      </c>
      <c r="I35" s="111">
        <v>4.523436</v>
      </c>
      <c r="J35" s="111">
        <v>4.548432</v>
      </c>
      <c r="K35" s="111">
        <v>4.570709</v>
      </c>
      <c r="L35" s="111">
        <v>4.59146</v>
      </c>
      <c r="M35" s="111">
        <v>4.598095</v>
      </c>
      <c r="N35" s="111">
        <v>4.601469</v>
      </c>
      <c r="O35" s="111">
        <v>4.621548</v>
      </c>
      <c r="P35" s="111">
        <v>4.646921</v>
      </c>
      <c r="Q35" s="111">
        <v>4.669587</v>
      </c>
      <c r="R35" s="111">
        <v>4.690983</v>
      </c>
      <c r="S35" s="111">
        <v>4.711852</v>
      </c>
      <c r="T35" s="111">
        <v>4.731041</v>
      </c>
      <c r="U35" s="111">
        <v>4.74845</v>
      </c>
      <c r="V35" s="111">
        <v>4.761965</v>
      </c>
      <c r="W35" s="111">
        <v>4.772556</v>
      </c>
      <c r="X35" s="111">
        <v>4.782179</v>
      </c>
      <c r="Y35" s="111">
        <v>4.595866</v>
      </c>
      <c r="Z35" s="111">
        <v>4.555771</v>
      </c>
      <c r="AA35" s="111">
        <v>4.645155</v>
      </c>
      <c r="AB35" s="111">
        <v>4.658893</v>
      </c>
      <c r="AC35" s="111">
        <v>4.581167</v>
      </c>
      <c r="AD35" s="319">
        <v>4.533028</v>
      </c>
      <c r="AE35" s="111">
        <v>4.536812</v>
      </c>
      <c r="AF35" s="319">
        <v>4.527459</v>
      </c>
      <c r="AG35" s="111">
        <v>4.497735</v>
      </c>
      <c r="AH35" s="111">
        <v>4.438868</v>
      </c>
      <c r="AI35" s="111">
        <v>4.444608</v>
      </c>
      <c r="AJ35" s="111">
        <v>4.442744</v>
      </c>
      <c r="AK35" s="111">
        <v>4.441733</v>
      </c>
      <c r="AL35" s="111">
        <v>4.443901</v>
      </c>
      <c r="AM35" s="317">
        <v>4.442884</v>
      </c>
      <c r="AN35" s="111">
        <v>4.441238</v>
      </c>
      <c r="AO35" s="111">
        <v>4.436401</v>
      </c>
      <c r="AP35" s="111">
        <v>4.435056</v>
      </c>
      <c r="AQ35" s="152">
        <v>4.425747</v>
      </c>
      <c r="AR35" s="399">
        <f t="shared" si="0"/>
        <v>-0.20989588406550297</v>
      </c>
      <c r="AS35" s="91" t="s">
        <v>110</v>
      </c>
      <c r="AT35" s="48"/>
    </row>
    <row r="36" spans="1:46" s="53" customFormat="1" ht="12" customHeight="1">
      <c r="A36" s="60"/>
      <c r="B36" s="61" t="s">
        <v>112</v>
      </c>
      <c r="C36" s="112">
        <v>1.616769</v>
      </c>
      <c r="D36" s="113">
        <v>1.641353</v>
      </c>
      <c r="E36" s="113">
        <v>1.666798</v>
      </c>
      <c r="F36" s="113">
        <v>1.692113</v>
      </c>
      <c r="G36" s="113">
        <v>1.71709</v>
      </c>
      <c r="H36" s="113">
        <v>1.74278</v>
      </c>
      <c r="I36" s="113">
        <v>1.76989</v>
      </c>
      <c r="J36" s="113">
        <v>1.797145</v>
      </c>
      <c r="K36" s="113">
        <v>1.823151</v>
      </c>
      <c r="L36" s="113">
        <v>1.849388</v>
      </c>
      <c r="M36" s="113">
        <v>1.878067</v>
      </c>
      <c r="N36" s="113">
        <v>1.90457</v>
      </c>
      <c r="O36" s="113">
        <v>1.928856</v>
      </c>
      <c r="P36" s="113">
        <v>1.954972</v>
      </c>
      <c r="Q36" s="113">
        <v>1.980139</v>
      </c>
      <c r="R36" s="113">
        <v>2.004709</v>
      </c>
      <c r="S36" s="113">
        <v>2.029175</v>
      </c>
      <c r="T36" s="113">
        <v>2.052953</v>
      </c>
      <c r="U36" s="113">
        <v>2.077056</v>
      </c>
      <c r="V36" s="113">
        <v>2.100246</v>
      </c>
      <c r="W36" s="113">
        <v>1.873109</v>
      </c>
      <c r="X36" s="113">
        <v>1.890872</v>
      </c>
      <c r="Y36" s="113">
        <v>1.908941</v>
      </c>
      <c r="Z36" s="113">
        <v>2.061</v>
      </c>
      <c r="AA36" s="113">
        <v>1.936741</v>
      </c>
      <c r="AB36" s="113">
        <v>1.957265</v>
      </c>
      <c r="AC36" s="113">
        <v>1.971687</v>
      </c>
      <c r="AD36" s="113">
        <v>1.991398</v>
      </c>
      <c r="AE36" s="113">
        <v>2.00234</v>
      </c>
      <c r="AF36" s="113">
        <v>2.012705</v>
      </c>
      <c r="AG36" s="113">
        <v>2.021578</v>
      </c>
      <c r="AH36" s="113">
        <v>2.031112</v>
      </c>
      <c r="AI36" s="113">
        <v>2.038651</v>
      </c>
      <c r="AJ36" s="113">
        <v>2.023654</v>
      </c>
      <c r="AK36" s="113">
        <v>2.029892</v>
      </c>
      <c r="AL36" s="113">
        <v>2.035196</v>
      </c>
      <c r="AM36" s="315">
        <v>2.038514</v>
      </c>
      <c r="AN36" s="301">
        <v>2.041941</v>
      </c>
      <c r="AO36" s="301">
        <v>2.045177</v>
      </c>
      <c r="AP36" s="301">
        <v>2.048619</v>
      </c>
      <c r="AQ36" s="153">
        <v>2.052722</v>
      </c>
      <c r="AR36" s="398">
        <f t="shared" si="0"/>
        <v>0.20028126264572954</v>
      </c>
      <c r="AS36" s="61" t="s">
        <v>112</v>
      </c>
      <c r="AT36" s="48"/>
    </row>
    <row r="37" spans="1:46" s="53" customFormat="1" ht="12" customHeight="1">
      <c r="A37" s="60"/>
      <c r="B37" s="93" t="s">
        <v>113</v>
      </c>
      <c r="C37" s="117">
        <v>34.880611</v>
      </c>
      <c r="D37" s="118">
        <v>35.707058</v>
      </c>
      <c r="E37" s="118">
        <v>36.582215</v>
      </c>
      <c r="F37" s="118">
        <v>37.50888</v>
      </c>
      <c r="G37" s="118">
        <v>38.490106</v>
      </c>
      <c r="H37" s="118">
        <v>39.529218</v>
      </c>
      <c r="I37" s="118">
        <v>40.281507</v>
      </c>
      <c r="J37" s="118">
        <v>41.102443</v>
      </c>
      <c r="K37" s="118">
        <v>41.996129</v>
      </c>
      <c r="L37" s="118">
        <v>42.967253</v>
      </c>
      <c r="M37" s="118">
        <v>44.021146</v>
      </c>
      <c r="N37" s="118">
        <v>45.02345</v>
      </c>
      <c r="O37" s="118">
        <v>46.085508</v>
      </c>
      <c r="P37" s="118">
        <v>47.210448</v>
      </c>
      <c r="Q37" s="118">
        <v>48.401689</v>
      </c>
      <c r="R37" s="118">
        <v>49.662958</v>
      </c>
      <c r="S37" s="118">
        <v>50.695548</v>
      </c>
      <c r="T37" s="118">
        <v>51.791212</v>
      </c>
      <c r="U37" s="118">
        <v>52.953586</v>
      </c>
      <c r="V37" s="118">
        <v>54.186642</v>
      </c>
      <c r="W37" s="118">
        <v>55.494711</v>
      </c>
      <c r="X37" s="118">
        <v>56.714051</v>
      </c>
      <c r="Y37" s="118">
        <v>57.835076</v>
      </c>
      <c r="Z37" s="118">
        <v>58.958565</v>
      </c>
      <c r="AA37" s="118">
        <v>60.07906</v>
      </c>
      <c r="AB37" s="118">
        <v>61.203584</v>
      </c>
      <c r="AC37" s="118">
        <v>62.337617</v>
      </c>
      <c r="AD37" s="118">
        <v>63.484661</v>
      </c>
      <c r="AE37" s="118">
        <v>64.641675</v>
      </c>
      <c r="AF37" s="118">
        <v>65.786563</v>
      </c>
      <c r="AG37" s="118">
        <v>66.889425</v>
      </c>
      <c r="AH37" s="118">
        <v>67.895581</v>
      </c>
      <c r="AI37" s="118">
        <v>68.838069</v>
      </c>
      <c r="AJ37" s="118">
        <v>69.770026</v>
      </c>
      <c r="AK37" s="118">
        <v>70.692009</v>
      </c>
      <c r="AL37" s="118">
        <v>71.610009</v>
      </c>
      <c r="AM37" s="118">
        <v>72.519974</v>
      </c>
      <c r="AN37" s="328">
        <v>69.689256</v>
      </c>
      <c r="AO37" s="118">
        <v>70.586256</v>
      </c>
      <c r="AP37" s="118">
        <v>71.5171</v>
      </c>
      <c r="AQ37" s="155">
        <v>72.561312</v>
      </c>
      <c r="AR37" s="401">
        <f t="shared" si="0"/>
        <v>1.4600871679640193</v>
      </c>
      <c r="AS37" s="93" t="s">
        <v>113</v>
      </c>
      <c r="AT37" s="48"/>
    </row>
    <row r="38" spans="1:46" s="53" customFormat="1" ht="12" customHeight="1">
      <c r="A38" s="60"/>
      <c r="B38" s="61" t="s">
        <v>96</v>
      </c>
      <c r="C38" s="112">
        <v>0.204042</v>
      </c>
      <c r="D38" s="113">
        <v>0.204834</v>
      </c>
      <c r="E38" s="113">
        <v>0.207361</v>
      </c>
      <c r="F38" s="113">
        <v>0.210912</v>
      </c>
      <c r="G38" s="113">
        <v>0.213722</v>
      </c>
      <c r="H38" s="113">
        <v>0.216695</v>
      </c>
      <c r="I38" s="113">
        <v>0.219262</v>
      </c>
      <c r="J38" s="113">
        <v>0.221046</v>
      </c>
      <c r="K38" s="113">
        <v>0.222552</v>
      </c>
      <c r="L38" s="113">
        <v>0.224522</v>
      </c>
      <c r="M38" s="113">
        <v>0.226948</v>
      </c>
      <c r="N38" s="113">
        <v>0.229327</v>
      </c>
      <c r="O38" s="113">
        <v>0.232182</v>
      </c>
      <c r="P38" s="113">
        <v>0.235537</v>
      </c>
      <c r="Q38" s="113">
        <v>0.238416</v>
      </c>
      <c r="R38" s="113">
        <v>0.240606</v>
      </c>
      <c r="S38" s="113">
        <v>0.242203</v>
      </c>
      <c r="T38" s="113">
        <v>0.244157</v>
      </c>
      <c r="U38" s="113">
        <v>0.247561</v>
      </c>
      <c r="V38" s="113">
        <v>0.251919</v>
      </c>
      <c r="W38" s="113">
        <v>0.253785</v>
      </c>
      <c r="X38" s="113">
        <v>0.255866</v>
      </c>
      <c r="Y38" s="113">
        <v>0.259727</v>
      </c>
      <c r="Z38" s="113">
        <v>0.262386</v>
      </c>
      <c r="AA38" s="113">
        <v>0.265064</v>
      </c>
      <c r="AB38" s="113">
        <v>0.266978</v>
      </c>
      <c r="AC38" s="113">
        <v>0.267958</v>
      </c>
      <c r="AD38" s="113">
        <v>0.269874</v>
      </c>
      <c r="AE38" s="113">
        <v>0.272381</v>
      </c>
      <c r="AF38" s="113">
        <v>0.275712</v>
      </c>
      <c r="AG38" s="113">
        <v>0.279049</v>
      </c>
      <c r="AH38" s="113">
        <v>0.283361</v>
      </c>
      <c r="AI38" s="113">
        <v>0.286575</v>
      </c>
      <c r="AJ38" s="113">
        <v>0.288471</v>
      </c>
      <c r="AK38" s="113">
        <v>0.29057</v>
      </c>
      <c r="AL38" s="113">
        <v>0.293577</v>
      </c>
      <c r="AM38" s="315">
        <v>0.299891</v>
      </c>
      <c r="AN38" s="301">
        <v>0.307672</v>
      </c>
      <c r="AO38" s="301">
        <v>0.315459</v>
      </c>
      <c r="AP38" s="301">
        <v>0.319368</v>
      </c>
      <c r="AQ38" s="153">
        <v>0.31763</v>
      </c>
      <c r="AR38" s="398">
        <f t="shared" si="0"/>
        <v>-0.5441997945943133</v>
      </c>
      <c r="AS38" s="61" t="s">
        <v>96</v>
      </c>
      <c r="AT38" s="48"/>
    </row>
    <row r="39" spans="1:46" s="53" customFormat="1" ht="12" customHeight="1">
      <c r="A39" s="60"/>
      <c r="B39" s="91" t="s">
        <v>103</v>
      </c>
      <c r="C39" s="110">
        <v>3.863221</v>
      </c>
      <c r="D39" s="111">
        <v>3.888305</v>
      </c>
      <c r="E39" s="111">
        <v>3.917773</v>
      </c>
      <c r="F39" s="111">
        <v>3.948234</v>
      </c>
      <c r="G39" s="111">
        <v>3.97299</v>
      </c>
      <c r="H39" s="111">
        <v>3.997525</v>
      </c>
      <c r="I39" s="111">
        <v>4.017101</v>
      </c>
      <c r="J39" s="111">
        <v>4.035202</v>
      </c>
      <c r="K39" s="111">
        <v>4.051208</v>
      </c>
      <c r="L39" s="111">
        <v>4.066134</v>
      </c>
      <c r="M39" s="111">
        <v>4.0789</v>
      </c>
      <c r="N39" s="111">
        <v>4.09234</v>
      </c>
      <c r="O39" s="111">
        <v>4.107063</v>
      </c>
      <c r="P39" s="111">
        <v>4.122511</v>
      </c>
      <c r="Q39" s="111">
        <v>4.134353</v>
      </c>
      <c r="R39" s="111">
        <v>4.145845</v>
      </c>
      <c r="S39" s="111">
        <v>4.159187</v>
      </c>
      <c r="T39" s="111">
        <v>4.175521</v>
      </c>
      <c r="U39" s="111">
        <v>4.198289</v>
      </c>
      <c r="V39" s="111">
        <v>4.220686</v>
      </c>
      <c r="W39" s="111">
        <v>4.233116</v>
      </c>
      <c r="X39" s="111">
        <v>4.24983</v>
      </c>
      <c r="Y39" s="111">
        <v>4.273634</v>
      </c>
      <c r="Z39" s="111">
        <v>4.299167</v>
      </c>
      <c r="AA39" s="111">
        <v>4.324815</v>
      </c>
      <c r="AB39" s="111">
        <v>4.34841</v>
      </c>
      <c r="AC39" s="111">
        <v>4.369957</v>
      </c>
      <c r="AD39" s="111">
        <v>4.392714</v>
      </c>
      <c r="AE39" s="111">
        <v>4.417599</v>
      </c>
      <c r="AF39" s="111">
        <v>4.445329</v>
      </c>
      <c r="AG39" s="111">
        <v>4.478497</v>
      </c>
      <c r="AH39" s="111">
        <v>4.503436</v>
      </c>
      <c r="AI39" s="111">
        <v>4.524066</v>
      </c>
      <c r="AJ39" s="111">
        <v>4.552252</v>
      </c>
      <c r="AK39" s="111">
        <v>4.577457</v>
      </c>
      <c r="AL39" s="111">
        <v>4.606363</v>
      </c>
      <c r="AM39" s="317">
        <v>4.640219</v>
      </c>
      <c r="AN39" s="111">
        <v>4.681134</v>
      </c>
      <c r="AO39" s="111">
        <v>4.737171</v>
      </c>
      <c r="AP39" s="111">
        <v>4.799252</v>
      </c>
      <c r="AQ39" s="152">
        <v>4.858199</v>
      </c>
      <c r="AR39" s="399">
        <f t="shared" si="0"/>
        <v>1.2282539028998674</v>
      </c>
      <c r="AS39" s="91" t="s">
        <v>103</v>
      </c>
      <c r="AT39" s="48"/>
    </row>
    <row r="40" spans="1:46" s="53" customFormat="1" ht="12" customHeight="1">
      <c r="A40" s="60"/>
      <c r="B40" s="61" t="s">
        <v>106</v>
      </c>
      <c r="C40" s="112">
        <v>6.1687</v>
      </c>
      <c r="D40" s="113">
        <v>6.193054</v>
      </c>
      <c r="E40" s="113">
        <v>6.233744</v>
      </c>
      <c r="F40" s="113">
        <v>6.288168</v>
      </c>
      <c r="G40" s="113">
        <v>6.326525</v>
      </c>
      <c r="H40" s="113">
        <v>6.356285</v>
      </c>
      <c r="I40" s="113">
        <v>6.320978</v>
      </c>
      <c r="J40" s="113">
        <v>6.284029</v>
      </c>
      <c r="K40" s="113">
        <v>6.278319</v>
      </c>
      <c r="L40" s="113">
        <v>6.285156</v>
      </c>
      <c r="M40" s="113">
        <v>6.303573</v>
      </c>
      <c r="N40" s="113">
        <v>6.335243</v>
      </c>
      <c r="O40" s="113">
        <v>6.372904</v>
      </c>
      <c r="P40" s="113">
        <v>6.409713</v>
      </c>
      <c r="Q40" s="113">
        <v>6.427833</v>
      </c>
      <c r="R40" s="113">
        <v>6.455896</v>
      </c>
      <c r="S40" s="113">
        <v>6.484834</v>
      </c>
      <c r="T40" s="113">
        <v>6.523413</v>
      </c>
      <c r="U40" s="113">
        <v>6.566799</v>
      </c>
      <c r="V40" s="113">
        <v>6.619973</v>
      </c>
      <c r="W40" s="113">
        <v>6.67385</v>
      </c>
      <c r="X40" s="113">
        <v>6.757188</v>
      </c>
      <c r="Y40" s="113">
        <v>6.842768</v>
      </c>
      <c r="Z40" s="113">
        <v>6.907959</v>
      </c>
      <c r="AA40" s="113">
        <v>6.96857</v>
      </c>
      <c r="AB40" s="113">
        <v>7.019019</v>
      </c>
      <c r="AC40" s="113">
        <v>7.062354</v>
      </c>
      <c r="AD40" s="113">
        <v>7.081346</v>
      </c>
      <c r="AE40" s="113">
        <v>7.096465</v>
      </c>
      <c r="AF40" s="113">
        <v>7.123537</v>
      </c>
      <c r="AG40" s="113">
        <v>7.164444</v>
      </c>
      <c r="AH40" s="113">
        <v>7.204055</v>
      </c>
      <c r="AI40" s="113">
        <v>7.255653</v>
      </c>
      <c r="AJ40" s="113">
        <v>7.313853</v>
      </c>
      <c r="AK40" s="113">
        <v>7.364148</v>
      </c>
      <c r="AL40" s="113">
        <v>7.415102</v>
      </c>
      <c r="AM40" s="315">
        <v>7.459128</v>
      </c>
      <c r="AN40" s="301">
        <v>7.508739</v>
      </c>
      <c r="AO40" s="301">
        <v>7.593494</v>
      </c>
      <c r="AP40" s="301">
        <v>7.701856</v>
      </c>
      <c r="AQ40" s="153">
        <v>7.785806</v>
      </c>
      <c r="AR40" s="398">
        <f t="shared" si="0"/>
        <v>1.089997008513266</v>
      </c>
      <c r="AS40" s="61" t="s">
        <v>106</v>
      </c>
      <c r="AT40" s="48"/>
    </row>
    <row r="41" spans="1:46" s="53" customFormat="1" ht="12" customHeight="1">
      <c r="A41" s="60"/>
      <c r="B41" s="93" t="s">
        <v>100</v>
      </c>
      <c r="C41" s="117">
        <v>0.02093</v>
      </c>
      <c r="D41" s="118">
        <v>0.02135</v>
      </c>
      <c r="E41" s="118">
        <v>0.02185</v>
      </c>
      <c r="F41" s="118">
        <v>0.022414</v>
      </c>
      <c r="G41" s="118">
        <v>0.023156</v>
      </c>
      <c r="H41" s="118">
        <v>0.023745</v>
      </c>
      <c r="I41" s="118">
        <v>0.023947</v>
      </c>
      <c r="J41" s="118">
        <v>0.024169</v>
      </c>
      <c r="K41" s="118">
        <v>0.024715</v>
      </c>
      <c r="L41" s="118">
        <v>0.02534</v>
      </c>
      <c r="M41" s="118">
        <v>0.025809</v>
      </c>
      <c r="N41" s="118">
        <v>0.025215</v>
      </c>
      <c r="O41" s="118">
        <v>0.02613</v>
      </c>
      <c r="P41" s="118">
        <v>0.02638</v>
      </c>
      <c r="Q41" s="118">
        <v>0.026512</v>
      </c>
      <c r="R41" s="118">
        <v>0.02668</v>
      </c>
      <c r="S41" s="118">
        <v>0.027076</v>
      </c>
      <c r="T41" s="118">
        <v>0.027399</v>
      </c>
      <c r="U41" s="118">
        <v>0.027714</v>
      </c>
      <c r="V41" s="118">
        <v>0.028181</v>
      </c>
      <c r="W41" s="118">
        <v>0.028452</v>
      </c>
      <c r="X41" s="118">
        <v>0.029032</v>
      </c>
      <c r="Y41" s="118">
        <v>0.029386</v>
      </c>
      <c r="Z41" s="118">
        <v>0.029868</v>
      </c>
      <c r="AA41" s="118">
        <v>0.03031</v>
      </c>
      <c r="AB41" s="118">
        <v>0.030629</v>
      </c>
      <c r="AC41" s="118">
        <v>0.030923</v>
      </c>
      <c r="AD41" s="118">
        <v>0.031143</v>
      </c>
      <c r="AE41" s="118">
        <v>0.03132</v>
      </c>
      <c r="AF41" s="118">
        <v>0.032015</v>
      </c>
      <c r="AG41" s="118">
        <v>0.032426</v>
      </c>
      <c r="AH41" s="118">
        <v>0.032863</v>
      </c>
      <c r="AI41" s="118">
        <v>0.033525</v>
      </c>
      <c r="AJ41" s="118">
        <v>0.033863</v>
      </c>
      <c r="AK41" s="118">
        <v>0.034294</v>
      </c>
      <c r="AL41" s="118">
        <v>0.0346</v>
      </c>
      <c r="AM41" s="118">
        <v>0.034905</v>
      </c>
      <c r="AN41" s="118">
        <v>0.035168</v>
      </c>
      <c r="AO41" s="118">
        <v>0.035356</v>
      </c>
      <c r="AP41" s="118">
        <v>0.035589</v>
      </c>
      <c r="AQ41" s="155">
        <v>0.035894</v>
      </c>
      <c r="AR41" s="401">
        <f t="shared" si="0"/>
        <v>0.8570063783753357</v>
      </c>
      <c r="AS41" s="93" t="s">
        <v>100</v>
      </c>
      <c r="AT41" s="48"/>
    </row>
    <row r="42" spans="2:94" s="53" customFormat="1" ht="15" customHeight="1">
      <c r="B42" s="63" t="s">
        <v>177</v>
      </c>
      <c r="C42" s="64"/>
      <c r="D42" s="64"/>
      <c r="E42" s="64"/>
      <c r="F42" s="64"/>
      <c r="G42" s="64"/>
      <c r="H42" s="64"/>
      <c r="I42" s="64"/>
      <c r="J42" s="64"/>
      <c r="K42" s="64"/>
      <c r="L42" s="64"/>
      <c r="M42" s="64"/>
      <c r="AK42" s="48"/>
      <c r="AL42" s="48"/>
      <c r="AM42" s="48"/>
      <c r="AN42" s="48"/>
      <c r="AO42" s="48"/>
      <c r="AP42" s="48"/>
      <c r="AQ42" s="48"/>
      <c r="AR42" s="402"/>
      <c r="AS42" s="48"/>
      <c r="BD42" s="505"/>
      <c r="BE42" s="505"/>
      <c r="BF42" s="505"/>
      <c r="BG42" s="505"/>
      <c r="BH42" s="505"/>
      <c r="BI42" s="505"/>
      <c r="BJ42" s="505"/>
      <c r="BK42" s="505"/>
      <c r="BL42" s="505"/>
      <c r="BM42" s="505"/>
      <c r="BN42" s="505"/>
      <c r="BO42" s="505"/>
      <c r="BP42" s="505"/>
      <c r="BQ42" s="505"/>
      <c r="BR42" s="505"/>
      <c r="BS42" s="505"/>
      <c r="BT42" s="505"/>
      <c r="BU42" s="505"/>
      <c r="BV42" s="505"/>
      <c r="BW42" s="505"/>
      <c r="BX42" s="505"/>
      <c r="BY42" s="505"/>
      <c r="BZ42" s="505"/>
      <c r="CA42" s="505"/>
      <c r="CB42" s="505"/>
      <c r="CC42" s="505"/>
      <c r="CD42" s="505"/>
      <c r="CE42" s="505"/>
      <c r="CF42" s="505"/>
      <c r="CG42" s="505"/>
      <c r="CH42" s="505"/>
      <c r="CI42" s="505"/>
      <c r="CJ42" s="505"/>
      <c r="CK42" s="505"/>
      <c r="CL42" s="505"/>
      <c r="CM42" s="505"/>
      <c r="CN42" s="505"/>
      <c r="CO42" s="505"/>
      <c r="CP42" s="505"/>
    </row>
    <row r="43" spans="2:45" ht="12.75" customHeight="1">
      <c r="B43" s="5" t="s">
        <v>176</v>
      </c>
      <c r="C43" s="29"/>
      <c r="D43" s="29"/>
      <c r="E43" s="29"/>
      <c r="F43" s="29"/>
      <c r="G43" s="29"/>
      <c r="H43" s="29"/>
      <c r="I43" s="29"/>
      <c r="J43" s="29"/>
      <c r="K43" s="29"/>
      <c r="L43" s="29"/>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S43" s="54"/>
    </row>
    <row r="44" spans="2:43" ht="15.75" customHeight="1">
      <c r="B44" s="505" t="s">
        <v>209</v>
      </c>
      <c r="C44" s="505"/>
      <c r="D44" s="505"/>
      <c r="E44" s="505"/>
      <c r="F44" s="505"/>
      <c r="G44" s="505"/>
      <c r="H44" s="505"/>
      <c r="I44" s="505"/>
      <c r="J44" s="505"/>
      <c r="K44" s="505"/>
      <c r="L44" s="505"/>
      <c r="M44" s="505"/>
      <c r="N44" s="505"/>
      <c r="O44" s="505"/>
      <c r="P44" s="505"/>
      <c r="Q44" s="505"/>
      <c r="R44" s="505"/>
      <c r="S44" s="505"/>
      <c r="T44" s="505"/>
      <c r="U44" s="505"/>
      <c r="V44" s="505"/>
      <c r="W44" s="505"/>
      <c r="X44" s="505"/>
      <c r="Y44" s="505"/>
      <c r="Z44" s="505"/>
      <c r="AA44" s="505"/>
      <c r="AB44" s="505"/>
      <c r="AC44" s="505"/>
      <c r="AD44" s="505"/>
      <c r="AE44" s="505"/>
      <c r="AF44" s="505"/>
      <c r="AG44" s="505"/>
      <c r="AH44" s="505"/>
      <c r="AI44" s="505"/>
      <c r="AJ44" s="505"/>
      <c r="AK44" s="505"/>
      <c r="AL44" s="505"/>
      <c r="AM44" s="505"/>
      <c r="AN44" s="505"/>
      <c r="AO44" s="505"/>
      <c r="AP44" s="505"/>
      <c r="AQ44" s="67"/>
    </row>
    <row r="45" spans="2:40" ht="12.75" customHeight="1">
      <c r="B45" s="66" t="s">
        <v>264</v>
      </c>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67"/>
      <c r="AM45" s="67"/>
      <c r="AN45" s="67"/>
    </row>
    <row r="46" ht="12.75" customHeight="1">
      <c r="B46" s="66" t="s">
        <v>212</v>
      </c>
    </row>
    <row r="47" ht="12.75">
      <c r="AR47" s="403"/>
    </row>
    <row r="48" spans="3:27" ht="12.75">
      <c r="C48" s="53"/>
      <c r="D48" s="53"/>
      <c r="E48" s="53"/>
      <c r="F48" s="53"/>
      <c r="G48" s="53"/>
      <c r="H48" s="53"/>
      <c r="I48" s="53"/>
      <c r="J48" s="53"/>
      <c r="K48" s="53"/>
      <c r="L48" s="53"/>
      <c r="M48" s="53"/>
      <c r="N48" s="53"/>
      <c r="O48" s="53"/>
      <c r="P48" s="53"/>
      <c r="Q48" s="53"/>
      <c r="R48" s="53"/>
      <c r="S48" s="53"/>
      <c r="T48" s="53"/>
      <c r="U48" s="53"/>
      <c r="V48" s="53"/>
      <c r="W48" s="53"/>
      <c r="X48" s="53"/>
      <c r="Y48" s="53"/>
      <c r="Z48" s="53"/>
      <c r="AA48" s="53"/>
    </row>
    <row r="49" spans="3:27" ht="12.75">
      <c r="C49" s="53"/>
      <c r="D49" s="53"/>
      <c r="E49" s="53"/>
      <c r="F49" s="53"/>
      <c r="G49" s="53"/>
      <c r="H49" s="53"/>
      <c r="I49" s="53"/>
      <c r="J49" s="53"/>
      <c r="K49" s="53"/>
      <c r="L49" s="53"/>
      <c r="M49" s="53"/>
      <c r="N49" s="53"/>
      <c r="O49" s="53"/>
      <c r="P49" s="53"/>
      <c r="Q49" s="53"/>
      <c r="R49" s="53"/>
      <c r="S49" s="53"/>
      <c r="T49" s="53"/>
      <c r="U49" s="53"/>
      <c r="V49" s="53"/>
      <c r="W49" s="53"/>
      <c r="X49" s="53"/>
      <c r="Y49" s="53"/>
      <c r="Z49" s="53"/>
      <c r="AA49" s="53"/>
    </row>
    <row r="50" spans="3:27" ht="12.75" customHeight="1">
      <c r="C50" s="53"/>
      <c r="D50" s="53"/>
      <c r="E50" s="53"/>
      <c r="F50" s="53"/>
      <c r="G50" s="53"/>
      <c r="H50" s="53"/>
      <c r="I50" s="53"/>
      <c r="J50" s="53"/>
      <c r="K50" s="53"/>
      <c r="L50" s="53"/>
      <c r="M50" s="53"/>
      <c r="N50" s="53"/>
      <c r="O50" s="53"/>
      <c r="P50" s="53"/>
      <c r="Q50" s="53"/>
      <c r="R50" s="53"/>
      <c r="S50" s="53"/>
      <c r="T50" s="53"/>
      <c r="U50" s="53"/>
      <c r="V50" s="53"/>
      <c r="W50" s="53"/>
      <c r="X50" s="53"/>
      <c r="Y50" s="53"/>
      <c r="Z50" s="53"/>
      <c r="AA50" s="53"/>
    </row>
    <row r="51" spans="3:28" ht="12.75" customHeight="1">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row>
    <row r="52" spans="3:28" ht="12.75">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row>
  </sheetData>
  <mergeCells count="5">
    <mergeCell ref="B44:AP44"/>
    <mergeCell ref="BD42:CP42"/>
    <mergeCell ref="B1:C1"/>
    <mergeCell ref="B2:AS2"/>
    <mergeCell ref="C3:AC3"/>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1"/>
  <dimension ref="A1:P45"/>
  <sheetViews>
    <sheetView workbookViewId="0" topLeftCell="A1">
      <selection activeCell="A1" sqref="A1:IV16384"/>
    </sheetView>
  </sheetViews>
  <sheetFormatPr defaultColWidth="9.140625" defaultRowHeight="12.75"/>
  <cols>
    <col min="1" max="1" width="2.7109375" style="0" customWidth="1"/>
    <col min="2" max="2" width="4.00390625" style="0" customWidth="1"/>
    <col min="3" max="3" width="9.7109375" style="0" customWidth="1"/>
    <col min="4" max="11" width="8.7109375" style="0" customWidth="1"/>
    <col min="12" max="12" width="1.7109375" style="0" customWidth="1"/>
    <col min="13" max="13" width="4.00390625" style="0" customWidth="1"/>
  </cols>
  <sheetData>
    <row r="1" spans="2:13" ht="14.25" customHeight="1">
      <c r="B1" s="522"/>
      <c r="C1" s="523"/>
      <c r="D1" s="522"/>
      <c r="E1" s="523"/>
      <c r="F1" s="522"/>
      <c r="G1" s="523"/>
      <c r="H1" s="522"/>
      <c r="I1" s="523"/>
      <c r="J1" s="522"/>
      <c r="K1" s="523"/>
      <c r="M1" s="58" t="s">
        <v>165</v>
      </c>
    </row>
    <row r="2" spans="2:14" ht="30" customHeight="1">
      <c r="B2" s="527" t="s">
        <v>140</v>
      </c>
      <c r="C2" s="527"/>
      <c r="D2" s="527"/>
      <c r="E2" s="527"/>
      <c r="F2" s="527"/>
      <c r="G2" s="527"/>
      <c r="H2" s="527"/>
      <c r="I2" s="527"/>
      <c r="J2" s="527"/>
      <c r="K2" s="527"/>
      <c r="L2" s="527"/>
      <c r="M2" s="527"/>
      <c r="N2" s="4"/>
    </row>
    <row r="3" spans="2:13" ht="19.5" customHeight="1">
      <c r="B3" s="525" t="s">
        <v>265</v>
      </c>
      <c r="C3" s="526"/>
      <c r="D3" s="526"/>
      <c r="E3" s="526"/>
      <c r="F3" s="526"/>
      <c r="G3" s="526"/>
      <c r="H3" s="526"/>
      <c r="I3" s="526"/>
      <c r="J3" s="526"/>
      <c r="K3" s="526"/>
      <c r="L3" s="279"/>
      <c r="M3" s="280"/>
    </row>
    <row r="4" spans="2:13" ht="19.5" customHeight="1">
      <c r="B4" s="98"/>
      <c r="C4" s="524" t="s">
        <v>141</v>
      </c>
      <c r="D4" s="524"/>
      <c r="E4" s="524"/>
      <c r="F4" s="524"/>
      <c r="G4" s="524"/>
      <c r="H4" s="524"/>
      <c r="I4" s="524"/>
      <c r="J4" s="524"/>
      <c r="K4" s="524"/>
      <c r="L4" s="278"/>
      <c r="M4" s="200"/>
    </row>
    <row r="5" spans="2:13" ht="18" customHeight="1">
      <c r="B5" s="98"/>
      <c r="C5" s="515" t="s">
        <v>142</v>
      </c>
      <c r="D5" s="517" t="s">
        <v>127</v>
      </c>
      <c r="E5" s="519" t="s">
        <v>186</v>
      </c>
      <c r="F5" s="521" t="s">
        <v>143</v>
      </c>
      <c r="G5" s="521"/>
      <c r="H5" s="521"/>
      <c r="I5" s="521"/>
      <c r="J5" s="521"/>
      <c r="K5" s="521"/>
      <c r="L5" s="277"/>
      <c r="M5" s="281"/>
    </row>
    <row r="6" spans="2:13" ht="33" customHeight="1">
      <c r="B6" s="119"/>
      <c r="C6" s="516"/>
      <c r="D6" s="518"/>
      <c r="E6" s="520"/>
      <c r="F6" s="303" t="s">
        <v>266</v>
      </c>
      <c r="G6" s="283" t="s">
        <v>144</v>
      </c>
      <c r="H6" s="283" t="s">
        <v>116</v>
      </c>
      <c r="I6" s="283" t="s">
        <v>119</v>
      </c>
      <c r="J6" s="283" t="s">
        <v>147</v>
      </c>
      <c r="K6" s="283" t="s">
        <v>146</v>
      </c>
      <c r="L6" s="68"/>
      <c r="M6" s="282"/>
    </row>
    <row r="7" spans="2:16" ht="15" customHeight="1">
      <c r="B7" s="78" t="s">
        <v>127</v>
      </c>
      <c r="C7" s="404">
        <f>D7+E7</f>
        <v>3332.7460093</v>
      </c>
      <c r="D7" s="404">
        <v>2127.470580592</v>
      </c>
      <c r="E7" s="405">
        <v>1205.275428708</v>
      </c>
      <c r="F7" s="406">
        <v>44.023369757000005</v>
      </c>
      <c r="G7" s="406">
        <v>145.926779711</v>
      </c>
      <c r="H7" s="406">
        <v>159.176993278</v>
      </c>
      <c r="I7" s="406">
        <v>56.737987986</v>
      </c>
      <c r="J7" s="406">
        <v>117.253643935</v>
      </c>
      <c r="K7" s="406">
        <v>214.089440948</v>
      </c>
      <c r="L7" s="407"/>
      <c r="M7" s="78" t="s">
        <v>127</v>
      </c>
      <c r="P7" s="408"/>
    </row>
    <row r="8" spans="2:13" ht="15" customHeight="1">
      <c r="B8" s="75" t="s">
        <v>128</v>
      </c>
      <c r="C8" s="409">
        <f>D8+E8</f>
        <v>2943.80615314</v>
      </c>
      <c r="D8" s="409">
        <v>1845.629953581</v>
      </c>
      <c r="E8" s="410">
        <v>1098.176199559</v>
      </c>
      <c r="F8" s="411">
        <v>37.310581441</v>
      </c>
      <c r="G8" s="411">
        <v>141.20132803500002</v>
      </c>
      <c r="H8" s="411">
        <v>154.232125361</v>
      </c>
      <c r="I8" s="411">
        <v>52.174146215</v>
      </c>
      <c r="J8" s="411">
        <v>87.624281966</v>
      </c>
      <c r="K8" s="411">
        <v>193.992076508</v>
      </c>
      <c r="L8" s="412"/>
      <c r="M8" s="75" t="s">
        <v>128</v>
      </c>
    </row>
    <row r="9" spans="2:13" ht="15" customHeight="1">
      <c r="B9" s="77" t="s">
        <v>181</v>
      </c>
      <c r="C9" s="413">
        <f>D9+E9</f>
        <v>388.93985616000003</v>
      </c>
      <c r="D9" s="413">
        <v>281.84062701100004</v>
      </c>
      <c r="E9" s="414">
        <v>107.09922914900001</v>
      </c>
      <c r="F9" s="415">
        <v>6.712788316</v>
      </c>
      <c r="G9" s="415">
        <v>4.7254516760000005</v>
      </c>
      <c r="H9" s="415">
        <v>4.944867916999999</v>
      </c>
      <c r="I9" s="415">
        <v>4.563841771</v>
      </c>
      <c r="J9" s="415">
        <v>29.629361968999998</v>
      </c>
      <c r="K9" s="415">
        <v>20.09736444</v>
      </c>
      <c r="L9" s="416"/>
      <c r="M9" s="77" t="s">
        <v>181</v>
      </c>
    </row>
    <row r="10" spans="1:14" ht="15" customHeight="1">
      <c r="A10" s="60"/>
      <c r="B10" s="49" t="s">
        <v>44</v>
      </c>
      <c r="C10" s="417">
        <f>D10+E10</f>
        <v>252.32604936</v>
      </c>
      <c r="D10" s="417">
        <v>179.300062494</v>
      </c>
      <c r="E10" s="418">
        <v>73.025986866</v>
      </c>
      <c r="F10" s="419">
        <v>2.19427236</v>
      </c>
      <c r="G10" s="419">
        <v>5.3144939429999996</v>
      </c>
      <c r="H10" s="419">
        <v>14.500350878</v>
      </c>
      <c r="I10" s="419">
        <v>6.495302329</v>
      </c>
      <c r="J10" s="419">
        <v>3.964620135</v>
      </c>
      <c r="K10" s="419">
        <v>10.382508758</v>
      </c>
      <c r="L10" s="305"/>
      <c r="M10" s="49" t="s">
        <v>44</v>
      </c>
      <c r="N10" s="408"/>
    </row>
    <row r="11" spans="1:13" ht="15" customHeight="1">
      <c r="A11" s="60"/>
      <c r="B11" s="75" t="s">
        <v>46</v>
      </c>
      <c r="C11" s="420">
        <f aca="true" t="shared" si="0" ref="C11:C36">D11+E11</f>
        <v>16.875945413</v>
      </c>
      <c r="D11" s="420">
        <v>10.118458291</v>
      </c>
      <c r="E11" s="421">
        <v>6.757487122</v>
      </c>
      <c r="F11" s="422">
        <v>1.135103647</v>
      </c>
      <c r="G11" s="422">
        <v>0.185395948</v>
      </c>
      <c r="H11" s="422">
        <v>0.14335594</v>
      </c>
      <c r="I11" s="422">
        <v>0.075942686</v>
      </c>
      <c r="J11" s="422">
        <v>2.261983983</v>
      </c>
      <c r="K11" s="422">
        <v>0.455951413</v>
      </c>
      <c r="L11" s="306"/>
      <c r="M11" s="75" t="s">
        <v>46</v>
      </c>
    </row>
    <row r="12" spans="1:13" ht="15" customHeight="1">
      <c r="A12" s="60"/>
      <c r="B12" s="50" t="s">
        <v>48</v>
      </c>
      <c r="C12" s="423">
        <f t="shared" si="0"/>
        <v>75.314024762</v>
      </c>
      <c r="D12" s="423">
        <v>58.788808664</v>
      </c>
      <c r="E12" s="424">
        <v>16.525216098</v>
      </c>
      <c r="F12" s="425">
        <v>0.42452081199999997</v>
      </c>
      <c r="G12" s="425">
        <v>0.776270822</v>
      </c>
      <c r="H12" s="425">
        <v>0.852884585</v>
      </c>
      <c r="I12" s="425">
        <v>1.304979741</v>
      </c>
      <c r="J12" s="425">
        <v>3.720597938</v>
      </c>
      <c r="K12" s="425">
        <v>4.302564691</v>
      </c>
      <c r="L12" s="307"/>
      <c r="M12" s="50" t="s">
        <v>48</v>
      </c>
    </row>
    <row r="13" spans="1:13" ht="15" customHeight="1">
      <c r="A13" s="60"/>
      <c r="B13" s="75" t="s">
        <v>52</v>
      </c>
      <c r="C13" s="420">
        <f t="shared" si="0"/>
        <v>59.25572538</v>
      </c>
      <c r="D13" s="420">
        <v>41.332120448</v>
      </c>
      <c r="E13" s="421">
        <v>17.923604932</v>
      </c>
      <c r="F13" s="422">
        <v>0.629289746</v>
      </c>
      <c r="G13" s="422">
        <v>4.864558573</v>
      </c>
      <c r="H13" s="422">
        <v>1.927526943</v>
      </c>
      <c r="I13" s="422">
        <v>0.301694431</v>
      </c>
      <c r="J13" s="422">
        <v>0.462301965</v>
      </c>
      <c r="K13" s="422">
        <v>3.733376257</v>
      </c>
      <c r="L13" s="306"/>
      <c r="M13" s="75" t="s">
        <v>52</v>
      </c>
    </row>
    <row r="14" spans="1:13" ht="15" customHeight="1">
      <c r="A14" s="60"/>
      <c r="B14" s="50" t="s">
        <v>54</v>
      </c>
      <c r="C14" s="423">
        <f t="shared" si="0"/>
        <v>664.143345835</v>
      </c>
      <c r="D14" s="423">
        <v>428.899527012</v>
      </c>
      <c r="E14" s="424">
        <v>235.243818823</v>
      </c>
      <c r="F14" s="425">
        <v>8.586014019000002</v>
      </c>
      <c r="G14" s="425">
        <v>43.686412631</v>
      </c>
      <c r="H14" s="425">
        <v>28.109911121</v>
      </c>
      <c r="I14" s="425">
        <v>14.601708887</v>
      </c>
      <c r="J14" s="425">
        <v>23.943055054</v>
      </c>
      <c r="K14" s="425">
        <v>45.162530823</v>
      </c>
      <c r="L14" s="307"/>
      <c r="M14" s="50" t="s">
        <v>54</v>
      </c>
    </row>
    <row r="15" spans="1:13" ht="15" customHeight="1">
      <c r="A15" s="60"/>
      <c r="B15" s="75" t="s">
        <v>56</v>
      </c>
      <c r="C15" s="420">
        <f t="shared" si="0"/>
        <v>7.269040273</v>
      </c>
      <c r="D15" s="420">
        <v>5.842024328</v>
      </c>
      <c r="E15" s="421">
        <v>1.427015945</v>
      </c>
      <c r="F15" s="422">
        <v>0.025885886</v>
      </c>
      <c r="G15" s="422">
        <v>0.12595917699999998</v>
      </c>
      <c r="H15" s="422">
        <v>0.093099637</v>
      </c>
      <c r="I15" s="422">
        <v>0.021529597</v>
      </c>
      <c r="J15" s="422">
        <v>0.590460803</v>
      </c>
      <c r="K15" s="422">
        <v>0.182112045</v>
      </c>
      <c r="L15" s="306"/>
      <c r="M15" s="75" t="s">
        <v>56</v>
      </c>
    </row>
    <row r="16" spans="1:13" ht="15" customHeight="1">
      <c r="A16" s="60"/>
      <c r="B16" s="50" t="s">
        <v>58</v>
      </c>
      <c r="C16" s="423">
        <f t="shared" si="0"/>
        <v>44.95548348</v>
      </c>
      <c r="D16" s="423">
        <v>29.447530881</v>
      </c>
      <c r="E16" s="424">
        <v>15.507952599</v>
      </c>
      <c r="F16" s="425">
        <v>0.219545731</v>
      </c>
      <c r="G16" s="425">
        <v>1.1861753640000001</v>
      </c>
      <c r="H16" s="425">
        <v>7.605786268</v>
      </c>
      <c r="I16" s="425">
        <v>0.484416236</v>
      </c>
      <c r="J16" s="425">
        <v>0.073717334</v>
      </c>
      <c r="K16" s="425">
        <v>1.71408213</v>
      </c>
      <c r="L16" s="307"/>
      <c r="M16" s="50" t="s">
        <v>58</v>
      </c>
    </row>
    <row r="17" spans="1:13" ht="15" customHeight="1">
      <c r="A17" s="60"/>
      <c r="B17" s="75" t="s">
        <v>60</v>
      </c>
      <c r="C17" s="420">
        <f t="shared" si="0"/>
        <v>48.591463041</v>
      </c>
      <c r="D17" s="420">
        <v>28.112764562</v>
      </c>
      <c r="E17" s="421">
        <v>20.478698479</v>
      </c>
      <c r="F17" s="422">
        <v>1.583194165</v>
      </c>
      <c r="G17" s="422">
        <v>0.92286927</v>
      </c>
      <c r="H17" s="422">
        <v>1.392150727</v>
      </c>
      <c r="I17" s="422">
        <v>0.693526749</v>
      </c>
      <c r="J17" s="422">
        <v>2.477288297</v>
      </c>
      <c r="K17" s="422">
        <v>3.045399129</v>
      </c>
      <c r="L17" s="306"/>
      <c r="M17" s="75" t="s">
        <v>60</v>
      </c>
    </row>
    <row r="18" spans="1:13" ht="15" customHeight="1">
      <c r="A18" s="60"/>
      <c r="B18" s="50" t="s">
        <v>62</v>
      </c>
      <c r="C18" s="423">
        <f t="shared" si="0"/>
        <v>210.222046545</v>
      </c>
      <c r="D18" s="423">
        <v>131.06008265</v>
      </c>
      <c r="E18" s="424">
        <v>79.161963895</v>
      </c>
      <c r="F18" s="425">
        <v>2.6261061079999997</v>
      </c>
      <c r="G18" s="425">
        <v>4.692238529000001</v>
      </c>
      <c r="H18" s="425">
        <v>6.681271802</v>
      </c>
      <c r="I18" s="425">
        <v>2.41974738</v>
      </c>
      <c r="J18" s="425">
        <v>4.545624752</v>
      </c>
      <c r="K18" s="425">
        <v>11.950907072</v>
      </c>
      <c r="L18" s="307"/>
      <c r="M18" s="50" t="s">
        <v>62</v>
      </c>
    </row>
    <row r="19" spans="1:13" ht="15" customHeight="1">
      <c r="A19" s="60"/>
      <c r="B19" s="75" t="s">
        <v>64</v>
      </c>
      <c r="C19" s="420">
        <f t="shared" si="0"/>
        <v>401.54891192400004</v>
      </c>
      <c r="D19" s="420">
        <v>277.759905117</v>
      </c>
      <c r="E19" s="421">
        <v>123.789006807</v>
      </c>
      <c r="F19" s="422">
        <v>4.550570581000001</v>
      </c>
      <c r="G19" s="422">
        <v>15.300911593000002</v>
      </c>
      <c r="H19" s="422">
        <v>19.104604922</v>
      </c>
      <c r="I19" s="422">
        <v>4.559711843</v>
      </c>
      <c r="J19" s="422">
        <v>9.046499133</v>
      </c>
      <c r="K19" s="422">
        <v>17.81223941</v>
      </c>
      <c r="L19" s="306"/>
      <c r="M19" s="75" t="s">
        <v>64</v>
      </c>
    </row>
    <row r="20" spans="1:13" ht="15" customHeight="1">
      <c r="A20" s="60"/>
      <c r="B20" s="50" t="s">
        <v>68</v>
      </c>
      <c r="C20" s="423">
        <f t="shared" si="0"/>
        <v>297.608663094</v>
      </c>
      <c r="D20" s="423">
        <v>170.868178068</v>
      </c>
      <c r="E20" s="424">
        <v>126.740485026</v>
      </c>
      <c r="F20" s="425">
        <v>6.031179292</v>
      </c>
      <c r="G20" s="425">
        <v>12.611687874</v>
      </c>
      <c r="H20" s="425">
        <v>9.462978481</v>
      </c>
      <c r="I20" s="425">
        <v>3.89943588</v>
      </c>
      <c r="J20" s="425">
        <v>12.141508866</v>
      </c>
      <c r="K20" s="425">
        <v>19.333745618</v>
      </c>
      <c r="L20" s="307"/>
      <c r="M20" s="50" t="s">
        <v>68</v>
      </c>
    </row>
    <row r="21" spans="1:13" ht="15" customHeight="1">
      <c r="A21" s="60"/>
      <c r="B21" s="75" t="s">
        <v>50</v>
      </c>
      <c r="C21" s="420">
        <f t="shared" si="0"/>
        <v>5.617279224000001</v>
      </c>
      <c r="D21" s="420">
        <v>4.054202412</v>
      </c>
      <c r="E21" s="421">
        <v>1.563076812</v>
      </c>
      <c r="F21" s="422">
        <v>0.028172865000000002</v>
      </c>
      <c r="G21" s="422">
        <v>0.061002644</v>
      </c>
      <c r="H21" s="422">
        <v>0.085950239</v>
      </c>
      <c r="I21" s="422">
        <v>0.123391651</v>
      </c>
      <c r="J21" s="422">
        <v>0.01664637</v>
      </c>
      <c r="K21" s="422">
        <v>0.306918138</v>
      </c>
      <c r="L21" s="306"/>
      <c r="M21" s="75" t="s">
        <v>50</v>
      </c>
    </row>
    <row r="22" spans="1:13" ht="15" customHeight="1">
      <c r="A22" s="60"/>
      <c r="B22" s="50" t="s">
        <v>72</v>
      </c>
      <c r="C22" s="423">
        <f t="shared" si="0"/>
        <v>7.021257874</v>
      </c>
      <c r="D22" s="423">
        <v>5.299980246</v>
      </c>
      <c r="E22" s="424">
        <v>1.721277628</v>
      </c>
      <c r="F22" s="425">
        <v>0.037641880999999995</v>
      </c>
      <c r="G22" s="425">
        <v>0.21716713199999998</v>
      </c>
      <c r="H22" s="425">
        <v>0.058475378</v>
      </c>
      <c r="I22" s="425">
        <v>0.008944461</v>
      </c>
      <c r="J22" s="425">
        <v>0.749051001</v>
      </c>
      <c r="K22" s="425">
        <v>0.143295136</v>
      </c>
      <c r="L22" s="307"/>
      <c r="M22" s="50" t="s">
        <v>72</v>
      </c>
    </row>
    <row r="23" spans="1:13" ht="15" customHeight="1">
      <c r="A23" s="60"/>
      <c r="B23" s="75" t="s">
        <v>74</v>
      </c>
      <c r="C23" s="420">
        <f t="shared" si="0"/>
        <v>13.122980209000001</v>
      </c>
      <c r="D23" s="420">
        <v>7.754030443</v>
      </c>
      <c r="E23" s="421">
        <v>5.368949766</v>
      </c>
      <c r="F23" s="422">
        <v>0.089564568</v>
      </c>
      <c r="G23" s="422">
        <v>0.118808057</v>
      </c>
      <c r="H23" s="422">
        <v>0.146189287</v>
      </c>
      <c r="I23" s="422">
        <v>0.018233246</v>
      </c>
      <c r="J23" s="422">
        <v>3.920584222</v>
      </c>
      <c r="K23" s="422">
        <v>0.325170808</v>
      </c>
      <c r="L23" s="306"/>
      <c r="M23" s="75" t="s">
        <v>74</v>
      </c>
    </row>
    <row r="24" spans="1:13" ht="15" customHeight="1">
      <c r="A24" s="60"/>
      <c r="B24" s="50" t="s">
        <v>76</v>
      </c>
      <c r="C24" s="423">
        <f t="shared" si="0"/>
        <v>17.57540774</v>
      </c>
      <c r="D24" s="423">
        <v>12.631472259</v>
      </c>
      <c r="E24" s="424">
        <v>4.943935481</v>
      </c>
      <c r="F24" s="425">
        <v>0.026808493</v>
      </c>
      <c r="G24" s="425">
        <v>0.089329879</v>
      </c>
      <c r="H24" s="425">
        <v>0.37823535</v>
      </c>
      <c r="I24" s="425">
        <v>0.050658155</v>
      </c>
      <c r="J24" s="425">
        <v>0.009078262</v>
      </c>
      <c r="K24" s="425">
        <v>3.291713249</v>
      </c>
      <c r="L24" s="307"/>
      <c r="M24" s="50" t="s">
        <v>76</v>
      </c>
    </row>
    <row r="25" spans="1:13" ht="15" customHeight="1">
      <c r="A25" s="60"/>
      <c r="B25" s="75" t="s">
        <v>70</v>
      </c>
      <c r="C25" s="420">
        <f t="shared" si="0"/>
        <v>55.750370227000005</v>
      </c>
      <c r="D25" s="420">
        <v>38.263943785</v>
      </c>
      <c r="E25" s="421">
        <v>17.486426442</v>
      </c>
      <c r="F25" s="422">
        <v>0.5047795079999999</v>
      </c>
      <c r="G25" s="422">
        <v>0.43688305299999997</v>
      </c>
      <c r="H25" s="422">
        <v>0.885443621</v>
      </c>
      <c r="I25" s="422">
        <v>1.37513476</v>
      </c>
      <c r="J25" s="422">
        <v>4.091396929</v>
      </c>
      <c r="K25" s="422">
        <v>4.83720106</v>
      </c>
      <c r="L25" s="306"/>
      <c r="M25" s="75" t="s">
        <v>70</v>
      </c>
    </row>
    <row r="26" spans="1:13" ht="15" customHeight="1">
      <c r="A26" s="60"/>
      <c r="B26" s="50" t="s">
        <v>78</v>
      </c>
      <c r="C26" s="423">
        <f t="shared" si="0"/>
        <v>2.96461682</v>
      </c>
      <c r="D26" s="423">
        <v>2.159553103</v>
      </c>
      <c r="E26" s="424">
        <v>0.805063717</v>
      </c>
      <c r="F26" s="425">
        <v>0.028660415</v>
      </c>
      <c r="G26" s="425">
        <v>0.108082617</v>
      </c>
      <c r="H26" s="425">
        <v>0.076728078</v>
      </c>
      <c r="I26" s="425">
        <v>0.042213755</v>
      </c>
      <c r="J26" s="425">
        <v>0.007534678</v>
      </c>
      <c r="K26" s="425">
        <v>0.11747405</v>
      </c>
      <c r="L26" s="307"/>
      <c r="M26" s="50" t="s">
        <v>78</v>
      </c>
    </row>
    <row r="27" spans="1:13" ht="15" customHeight="1">
      <c r="A27" s="60"/>
      <c r="B27" s="76" t="s">
        <v>80</v>
      </c>
      <c r="C27" s="420">
        <f t="shared" si="0"/>
        <v>317.717891034</v>
      </c>
      <c r="D27" s="420">
        <v>155.837231716</v>
      </c>
      <c r="E27" s="421">
        <v>161.880659318</v>
      </c>
      <c r="F27" s="422">
        <v>2.818088447</v>
      </c>
      <c r="G27" s="422">
        <v>12.692129989</v>
      </c>
      <c r="H27" s="422">
        <v>24.708276386</v>
      </c>
      <c r="I27" s="422">
        <v>8.676204252</v>
      </c>
      <c r="J27" s="422">
        <v>14.071144601</v>
      </c>
      <c r="K27" s="422">
        <v>36.89662631</v>
      </c>
      <c r="L27" s="306"/>
      <c r="M27" s="76" t="s">
        <v>80</v>
      </c>
    </row>
    <row r="28" spans="1:13" ht="15" customHeight="1">
      <c r="A28" s="60"/>
      <c r="B28" s="50" t="s">
        <v>42</v>
      </c>
      <c r="C28" s="423">
        <f t="shared" si="0"/>
        <v>102.56914295300001</v>
      </c>
      <c r="D28" s="423">
        <v>79.88046563</v>
      </c>
      <c r="E28" s="424">
        <v>22.688677323</v>
      </c>
      <c r="F28" s="425">
        <v>1.8627917840000003</v>
      </c>
      <c r="G28" s="425">
        <v>7.4634417740000005</v>
      </c>
      <c r="H28" s="425">
        <v>1.635974752</v>
      </c>
      <c r="I28" s="425">
        <v>0.75325618</v>
      </c>
      <c r="J28" s="425">
        <v>1.661547314</v>
      </c>
      <c r="K28" s="425">
        <v>2.541926175</v>
      </c>
      <c r="L28" s="307"/>
      <c r="M28" s="50" t="s">
        <v>42</v>
      </c>
    </row>
    <row r="29" spans="1:13" ht="15" customHeight="1">
      <c r="A29" s="60"/>
      <c r="B29" s="75" t="s">
        <v>81</v>
      </c>
      <c r="C29" s="420">
        <f t="shared" si="0"/>
        <v>107.154570655</v>
      </c>
      <c r="D29" s="420">
        <v>77.750034142</v>
      </c>
      <c r="E29" s="421">
        <v>29.404536513</v>
      </c>
      <c r="F29" s="422">
        <v>1.151660724</v>
      </c>
      <c r="G29" s="422">
        <v>1.7024085020000002</v>
      </c>
      <c r="H29" s="422">
        <v>1.52179017</v>
      </c>
      <c r="I29" s="422">
        <v>0.975452263</v>
      </c>
      <c r="J29" s="422">
        <v>9.085004468</v>
      </c>
      <c r="K29" s="422">
        <v>5.557289025</v>
      </c>
      <c r="L29" s="306"/>
      <c r="M29" s="75" t="s">
        <v>81</v>
      </c>
    </row>
    <row r="30" spans="1:13" ht="15" customHeight="1">
      <c r="A30" s="60"/>
      <c r="B30" s="50" t="s">
        <v>83</v>
      </c>
      <c r="C30" s="423">
        <f t="shared" si="0"/>
        <v>51.367886147</v>
      </c>
      <c r="D30" s="423">
        <v>40.365377508</v>
      </c>
      <c r="E30" s="424">
        <v>11.002508639</v>
      </c>
      <c r="F30" s="425">
        <v>0.33188731200000005</v>
      </c>
      <c r="G30" s="425">
        <v>0.9385877269999999</v>
      </c>
      <c r="H30" s="425">
        <v>0.864390344</v>
      </c>
      <c r="I30" s="425">
        <v>0.285071892</v>
      </c>
      <c r="J30" s="425">
        <v>0.528598227</v>
      </c>
      <c r="K30" s="425">
        <v>1.114668841</v>
      </c>
      <c r="L30" s="307"/>
      <c r="M30" s="50" t="s">
        <v>83</v>
      </c>
    </row>
    <row r="31" spans="1:13" ht="15" customHeight="1">
      <c r="A31" s="60"/>
      <c r="B31" s="75" t="s">
        <v>85</v>
      </c>
      <c r="C31" s="420">
        <f t="shared" si="0"/>
        <v>38.94755739</v>
      </c>
      <c r="D31" s="420">
        <v>28.456086003</v>
      </c>
      <c r="E31" s="421">
        <v>10.491471387</v>
      </c>
      <c r="F31" s="422">
        <v>1.538490173</v>
      </c>
      <c r="G31" s="422">
        <v>0.450656174</v>
      </c>
      <c r="H31" s="422">
        <v>0.514508723</v>
      </c>
      <c r="I31" s="422">
        <v>0.201146247</v>
      </c>
      <c r="J31" s="422">
        <v>1.504508499</v>
      </c>
      <c r="K31" s="422">
        <v>1.902528587</v>
      </c>
      <c r="L31" s="306"/>
      <c r="M31" s="75" t="s">
        <v>85</v>
      </c>
    </row>
    <row r="32" spans="1:13" ht="14.25" customHeight="1">
      <c r="A32" s="60"/>
      <c r="B32" s="50" t="s">
        <v>87</v>
      </c>
      <c r="C32" s="423">
        <f t="shared" si="0"/>
        <v>19.004261622</v>
      </c>
      <c r="D32" s="423">
        <v>13.475733334</v>
      </c>
      <c r="E32" s="424">
        <v>5.528528288</v>
      </c>
      <c r="F32" s="425">
        <v>1.5056531720000002</v>
      </c>
      <c r="G32" s="425">
        <v>0.265551848</v>
      </c>
      <c r="H32" s="425">
        <v>0.332397112</v>
      </c>
      <c r="I32" s="425">
        <v>0.064296114</v>
      </c>
      <c r="J32" s="425">
        <v>0.20888595</v>
      </c>
      <c r="K32" s="425">
        <v>0.552856101</v>
      </c>
      <c r="L32" s="307"/>
      <c r="M32" s="50" t="s">
        <v>87</v>
      </c>
    </row>
    <row r="33" spans="1:13" ht="15" customHeight="1">
      <c r="A33" s="60"/>
      <c r="B33" s="75" t="s">
        <v>91</v>
      </c>
      <c r="C33" s="420">
        <f t="shared" si="0"/>
        <v>39.897951691</v>
      </c>
      <c r="D33" s="420">
        <v>29.87777226</v>
      </c>
      <c r="E33" s="421">
        <v>10.020179431</v>
      </c>
      <c r="F33" s="422">
        <v>0.242654665</v>
      </c>
      <c r="G33" s="422">
        <v>0.277265702</v>
      </c>
      <c r="H33" s="422">
        <v>0.234045147</v>
      </c>
      <c r="I33" s="422">
        <v>0.35257725</v>
      </c>
      <c r="J33" s="422">
        <v>3.472707128</v>
      </c>
      <c r="K33" s="422">
        <v>1.414003386</v>
      </c>
      <c r="L33" s="306"/>
      <c r="M33" s="75" t="s">
        <v>91</v>
      </c>
    </row>
    <row r="34" spans="1:13" ht="15" customHeight="1">
      <c r="A34" s="60"/>
      <c r="B34" s="50" t="s">
        <v>66</v>
      </c>
      <c r="C34" s="423">
        <f t="shared" si="0"/>
        <v>43.65463722</v>
      </c>
      <c r="D34" s="423">
        <v>28.393009483</v>
      </c>
      <c r="E34" s="424">
        <v>15.261627737</v>
      </c>
      <c r="F34" s="425">
        <v>0.1765523</v>
      </c>
      <c r="G34" s="425">
        <v>1.2235979030000002</v>
      </c>
      <c r="H34" s="425">
        <v>0.943217097</v>
      </c>
      <c r="I34" s="425">
        <v>0.42909124</v>
      </c>
      <c r="J34" s="425">
        <v>7.020107849</v>
      </c>
      <c r="K34" s="425">
        <v>2.304794314</v>
      </c>
      <c r="L34" s="307"/>
      <c r="M34" s="50" t="s">
        <v>66</v>
      </c>
    </row>
    <row r="35" spans="1:13" ht="15" customHeight="1">
      <c r="A35" s="60"/>
      <c r="B35" s="75" t="s">
        <v>89</v>
      </c>
      <c r="C35" s="420">
        <f t="shared" si="0"/>
        <v>86.089082842</v>
      </c>
      <c r="D35" s="420">
        <v>58.567701262</v>
      </c>
      <c r="E35" s="421">
        <v>27.52138158</v>
      </c>
      <c r="F35" s="422">
        <v>0.6778661080000001</v>
      </c>
      <c r="G35" s="422">
        <v>8.323480725</v>
      </c>
      <c r="H35" s="422">
        <v>3.242328896</v>
      </c>
      <c r="I35" s="422">
        <v>1.546047099</v>
      </c>
      <c r="J35" s="422">
        <v>3.126180006</v>
      </c>
      <c r="K35" s="422">
        <v>4.14028552</v>
      </c>
      <c r="L35" s="306"/>
      <c r="M35" s="75" t="s">
        <v>89</v>
      </c>
    </row>
    <row r="36" spans="1:13" ht="15" customHeight="1">
      <c r="A36" s="60"/>
      <c r="B36" s="52" t="s">
        <v>93</v>
      </c>
      <c r="C36" s="426">
        <f t="shared" si="0"/>
        <v>346.18041654499996</v>
      </c>
      <c r="D36" s="426">
        <v>183.174524491</v>
      </c>
      <c r="E36" s="427">
        <v>163.005892054</v>
      </c>
      <c r="F36" s="428">
        <v>4.996414995000001</v>
      </c>
      <c r="G36" s="428">
        <v>21.891412261</v>
      </c>
      <c r="H36" s="428">
        <v>33.675121394</v>
      </c>
      <c r="I36" s="428">
        <v>6.978273662</v>
      </c>
      <c r="J36" s="428">
        <v>4.553010171</v>
      </c>
      <c r="K36" s="428">
        <v>30.567272902</v>
      </c>
      <c r="L36" s="308"/>
      <c r="M36" s="52" t="s">
        <v>93</v>
      </c>
    </row>
    <row r="37" spans="2:13" ht="15" customHeight="1">
      <c r="B37" s="5" t="s">
        <v>177</v>
      </c>
      <c r="C37" s="21"/>
      <c r="D37" s="21"/>
      <c r="E37" s="21"/>
      <c r="F37" s="21"/>
      <c r="G37" s="21"/>
      <c r="H37" s="21"/>
      <c r="I37" s="21"/>
      <c r="J37" s="21"/>
      <c r="K37" s="21"/>
      <c r="L37" s="21"/>
      <c r="M37" s="5"/>
    </row>
    <row r="38" spans="2:13" ht="12.75" customHeight="1">
      <c r="B38" s="5" t="s">
        <v>176</v>
      </c>
      <c r="C38" s="21"/>
      <c r="D38" s="21"/>
      <c r="E38" s="21"/>
      <c r="F38" s="21"/>
      <c r="G38" s="21"/>
      <c r="H38" s="21"/>
      <c r="I38" s="21"/>
      <c r="J38" s="21"/>
      <c r="K38" s="21"/>
      <c r="L38" s="21"/>
      <c r="M38" s="5"/>
    </row>
    <row r="39" spans="2:13" ht="12.75" customHeight="1">
      <c r="B39" s="69" t="s">
        <v>267</v>
      </c>
      <c r="C39" s="21"/>
      <c r="D39" s="21"/>
      <c r="E39" s="21"/>
      <c r="F39" s="21"/>
      <c r="G39" s="21"/>
      <c r="H39" s="21"/>
      <c r="I39" s="21"/>
      <c r="J39" s="21"/>
      <c r="K39" s="21"/>
      <c r="L39" s="21"/>
      <c r="M39" s="65"/>
    </row>
    <row r="40" spans="2:13" ht="12.75" customHeight="1">
      <c r="B40" s="69" t="s">
        <v>178</v>
      </c>
      <c r="C40" s="21"/>
      <c r="D40" s="21"/>
      <c r="E40" s="21"/>
      <c r="F40" s="21"/>
      <c r="G40" s="21"/>
      <c r="H40" s="21"/>
      <c r="I40" s="21"/>
      <c r="J40" s="21"/>
      <c r="K40" s="21"/>
      <c r="L40" s="21"/>
      <c r="M40" s="69"/>
    </row>
    <row r="44" spans="2:13" ht="12.75">
      <c r="B44" s="53"/>
      <c r="M44" s="53"/>
    </row>
    <row r="45" spans="2:13" ht="12.75">
      <c r="B45" s="53"/>
      <c r="M45" s="53"/>
    </row>
  </sheetData>
  <mergeCells count="12">
    <mergeCell ref="B1:C1"/>
    <mergeCell ref="C4:K4"/>
    <mergeCell ref="B3:K3"/>
    <mergeCell ref="B2:M2"/>
    <mergeCell ref="D1:E1"/>
    <mergeCell ref="F1:G1"/>
    <mergeCell ref="H1:I1"/>
    <mergeCell ref="J1:K1"/>
    <mergeCell ref="C5:C6"/>
    <mergeCell ref="D5:D6"/>
    <mergeCell ref="E5:E6"/>
    <mergeCell ref="F5:K5"/>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2"/>
  <dimension ref="A1:N45"/>
  <sheetViews>
    <sheetView workbookViewId="0" topLeftCell="A1">
      <selection activeCell="A2" sqref="A1:IV16384"/>
    </sheetView>
  </sheetViews>
  <sheetFormatPr defaultColWidth="9.140625" defaultRowHeight="12.75"/>
  <cols>
    <col min="1" max="1" width="2.7109375" style="0" customWidth="1"/>
    <col min="2" max="2" width="4.00390625" style="0" customWidth="1"/>
    <col min="3" max="3" width="9.7109375" style="0" customWidth="1"/>
    <col min="4" max="11" width="8.7109375" style="0" customWidth="1"/>
    <col min="12" max="12" width="1.7109375" style="0" customWidth="1"/>
    <col min="13" max="13" width="4.00390625" style="0" customWidth="1"/>
  </cols>
  <sheetData>
    <row r="1" spans="2:13" ht="14.25" customHeight="1">
      <c r="B1" s="523"/>
      <c r="C1" s="523"/>
      <c r="D1" s="57"/>
      <c r="E1" s="56"/>
      <c r="F1" s="56"/>
      <c r="G1" s="56"/>
      <c r="H1" s="56"/>
      <c r="I1" s="56"/>
      <c r="J1" s="56"/>
      <c r="M1" s="58" t="s">
        <v>166</v>
      </c>
    </row>
    <row r="2" spans="2:14" ht="30" customHeight="1">
      <c r="B2" s="527" t="s">
        <v>140</v>
      </c>
      <c r="C2" s="527"/>
      <c r="D2" s="527"/>
      <c r="E2" s="527"/>
      <c r="F2" s="527"/>
      <c r="G2" s="527"/>
      <c r="H2" s="527"/>
      <c r="I2" s="527"/>
      <c r="J2" s="527"/>
      <c r="K2" s="527"/>
      <c r="L2" s="527"/>
      <c r="M2" s="527"/>
      <c r="N2" s="4"/>
    </row>
    <row r="3" spans="2:13" ht="19.5" customHeight="1">
      <c r="B3" s="525" t="s">
        <v>265</v>
      </c>
      <c r="C3" s="526"/>
      <c r="D3" s="526"/>
      <c r="E3" s="526"/>
      <c r="F3" s="526"/>
      <c r="G3" s="526"/>
      <c r="H3" s="526"/>
      <c r="I3" s="526"/>
      <c r="J3" s="526"/>
      <c r="K3" s="526"/>
      <c r="L3" s="279"/>
      <c r="M3" s="280"/>
    </row>
    <row r="4" spans="2:13" ht="19.5" customHeight="1">
      <c r="B4" s="98"/>
      <c r="C4" s="524" t="s">
        <v>145</v>
      </c>
      <c r="D4" s="524"/>
      <c r="E4" s="524"/>
      <c r="F4" s="524"/>
      <c r="G4" s="524"/>
      <c r="H4" s="524"/>
      <c r="I4" s="524"/>
      <c r="J4" s="524"/>
      <c r="K4" s="524"/>
      <c r="L4" s="278"/>
      <c r="M4" s="200"/>
    </row>
    <row r="5" spans="2:13" ht="18" customHeight="1">
      <c r="B5" s="98"/>
      <c r="C5" s="515" t="s">
        <v>142</v>
      </c>
      <c r="D5" s="517" t="s">
        <v>127</v>
      </c>
      <c r="E5" s="519" t="s">
        <v>186</v>
      </c>
      <c r="F5" s="521" t="s">
        <v>143</v>
      </c>
      <c r="G5" s="521"/>
      <c r="H5" s="521"/>
      <c r="I5" s="521"/>
      <c r="J5" s="521"/>
      <c r="K5" s="521"/>
      <c r="L5" s="277"/>
      <c r="M5" s="281"/>
    </row>
    <row r="6" spans="2:13" ht="33" customHeight="1">
      <c r="B6" s="119"/>
      <c r="C6" s="516"/>
      <c r="D6" s="518"/>
      <c r="E6" s="520"/>
      <c r="F6" s="303" t="s">
        <v>266</v>
      </c>
      <c r="G6" s="283" t="s">
        <v>144</v>
      </c>
      <c r="H6" s="283" t="s">
        <v>116</v>
      </c>
      <c r="I6" s="283" t="s">
        <v>119</v>
      </c>
      <c r="J6" s="283" t="s">
        <v>147</v>
      </c>
      <c r="K6" s="283" t="s">
        <v>146</v>
      </c>
      <c r="L6" s="68"/>
      <c r="M6" s="282"/>
    </row>
    <row r="7" spans="2:13" ht="15" customHeight="1">
      <c r="B7" s="78" t="s">
        <v>127</v>
      </c>
      <c r="C7" s="404">
        <f>D7+E7</f>
        <v>3293.885303051</v>
      </c>
      <c r="D7" s="404">
        <v>2196.746427192</v>
      </c>
      <c r="E7" s="405">
        <v>1097.138875859</v>
      </c>
      <c r="F7" s="406">
        <v>58.815081093</v>
      </c>
      <c r="G7" s="406">
        <v>128.47566481700002</v>
      </c>
      <c r="H7" s="406">
        <v>205.537664827</v>
      </c>
      <c r="I7" s="406">
        <v>36.037591926</v>
      </c>
      <c r="J7" s="406">
        <v>65.613986979</v>
      </c>
      <c r="K7" s="406">
        <v>82.426107471</v>
      </c>
      <c r="L7" s="407"/>
      <c r="M7" s="78" t="s">
        <v>127</v>
      </c>
    </row>
    <row r="8" spans="2:13" ht="15" customHeight="1">
      <c r="B8" s="75" t="s">
        <v>128</v>
      </c>
      <c r="C8" s="409">
        <f>D8+E8</f>
        <v>2929.458389303</v>
      </c>
      <c r="D8" s="409">
        <v>1909.47011682</v>
      </c>
      <c r="E8" s="410">
        <v>1019.988272483</v>
      </c>
      <c r="F8" s="411">
        <v>48.6088004</v>
      </c>
      <c r="G8" s="411">
        <v>120.936602226</v>
      </c>
      <c r="H8" s="411">
        <v>199.072744</v>
      </c>
      <c r="I8" s="411">
        <v>34.898989313</v>
      </c>
      <c r="J8" s="411">
        <v>52.214613019</v>
      </c>
      <c r="K8" s="411">
        <v>78.811234325</v>
      </c>
      <c r="L8" s="412"/>
      <c r="M8" s="75" t="s">
        <v>128</v>
      </c>
    </row>
    <row r="9" spans="2:13" ht="15" customHeight="1">
      <c r="B9" s="77" t="s">
        <v>181</v>
      </c>
      <c r="C9" s="409">
        <f>D9+E9</f>
        <v>364.42691374799995</v>
      </c>
      <c r="D9" s="413">
        <v>287.27631037199995</v>
      </c>
      <c r="E9" s="414">
        <v>77.150603376</v>
      </c>
      <c r="F9" s="415">
        <v>10.206280693</v>
      </c>
      <c r="G9" s="415">
        <v>7.539062591</v>
      </c>
      <c r="H9" s="415">
        <v>6.464920826999999</v>
      </c>
      <c r="I9" s="415">
        <v>1.1386026129999998</v>
      </c>
      <c r="J9" s="415">
        <v>13.399373960000002</v>
      </c>
      <c r="K9" s="415">
        <v>3.614873146</v>
      </c>
      <c r="L9" s="416"/>
      <c r="M9" s="77" t="s">
        <v>181</v>
      </c>
    </row>
    <row r="10" spans="1:13" ht="15" customHeight="1">
      <c r="A10" s="60"/>
      <c r="B10" s="49" t="s">
        <v>44</v>
      </c>
      <c r="C10" s="417">
        <f>D10+E10</f>
        <v>265.15948920200003</v>
      </c>
      <c r="D10" s="417">
        <v>201.214872686</v>
      </c>
      <c r="E10" s="418">
        <v>63.944616516</v>
      </c>
      <c r="F10" s="419">
        <v>3.2025033529999996</v>
      </c>
      <c r="G10" s="419">
        <v>4.4844565670000005</v>
      </c>
      <c r="H10" s="419">
        <v>14.229946085</v>
      </c>
      <c r="I10" s="419">
        <v>2.220141714</v>
      </c>
      <c r="J10" s="419">
        <v>2.231111555</v>
      </c>
      <c r="K10" s="419">
        <v>4.323088648</v>
      </c>
      <c r="L10" s="305"/>
      <c r="M10" s="49" t="s">
        <v>44</v>
      </c>
    </row>
    <row r="11" spans="1:13" ht="15" customHeight="1">
      <c r="A11" s="60"/>
      <c r="B11" s="75" t="s">
        <v>46</v>
      </c>
      <c r="C11" s="420">
        <f aca="true" t="shared" si="0" ref="C11:C36">D11+E11</f>
        <v>11.699450186</v>
      </c>
      <c r="D11" s="420">
        <v>7.595266496</v>
      </c>
      <c r="E11" s="421">
        <v>4.10418369</v>
      </c>
      <c r="F11" s="422">
        <v>1.165316059</v>
      </c>
      <c r="G11" s="422">
        <v>0.10962876199999999</v>
      </c>
      <c r="H11" s="422">
        <v>0.182890913</v>
      </c>
      <c r="I11" s="422">
        <v>0.014343044</v>
      </c>
      <c r="J11" s="422">
        <v>0.29352058599999997</v>
      </c>
      <c r="K11" s="422">
        <v>0.09596637</v>
      </c>
      <c r="L11" s="306"/>
      <c r="M11" s="75" t="s">
        <v>46</v>
      </c>
    </row>
    <row r="12" spans="1:13" ht="15" customHeight="1">
      <c r="A12" s="60"/>
      <c r="B12" s="50" t="s">
        <v>48</v>
      </c>
      <c r="C12" s="423">
        <f t="shared" si="0"/>
        <v>80.983287691</v>
      </c>
      <c r="D12" s="423">
        <v>68.64281705</v>
      </c>
      <c r="E12" s="424">
        <v>12.340470641</v>
      </c>
      <c r="F12" s="425">
        <v>0.9791641839999999</v>
      </c>
      <c r="G12" s="425">
        <v>1.7276686229999998</v>
      </c>
      <c r="H12" s="425">
        <v>1.296114493</v>
      </c>
      <c r="I12" s="425">
        <v>0.303958417</v>
      </c>
      <c r="J12" s="425">
        <v>1.877250348</v>
      </c>
      <c r="K12" s="425">
        <v>0.601674667</v>
      </c>
      <c r="L12" s="307"/>
      <c r="M12" s="50" t="s">
        <v>48</v>
      </c>
    </row>
    <row r="13" spans="1:13" ht="15" customHeight="1">
      <c r="A13" s="60"/>
      <c r="B13" s="75" t="s">
        <v>52</v>
      </c>
      <c r="C13" s="420">
        <f t="shared" si="0"/>
        <v>67.333004228</v>
      </c>
      <c r="D13" s="420">
        <v>45.541198744</v>
      </c>
      <c r="E13" s="421">
        <v>21.791805484</v>
      </c>
      <c r="F13" s="422">
        <v>0.710474916</v>
      </c>
      <c r="G13" s="422">
        <v>4.844635657</v>
      </c>
      <c r="H13" s="422">
        <v>4.084090356</v>
      </c>
      <c r="I13" s="422">
        <v>1.336686822</v>
      </c>
      <c r="J13" s="422">
        <v>1.034372689</v>
      </c>
      <c r="K13" s="422">
        <v>1.524280131</v>
      </c>
      <c r="L13" s="306"/>
      <c r="M13" s="75" t="s">
        <v>52</v>
      </c>
    </row>
    <row r="14" spans="1:13" ht="15" customHeight="1">
      <c r="A14" s="60"/>
      <c r="B14" s="50" t="s">
        <v>54</v>
      </c>
      <c r="C14" s="423">
        <f t="shared" si="0"/>
        <v>803.011637765</v>
      </c>
      <c r="D14" s="423">
        <v>500.69889339</v>
      </c>
      <c r="E14" s="424">
        <v>302.312744375</v>
      </c>
      <c r="F14" s="425">
        <v>14.548734702</v>
      </c>
      <c r="G14" s="425">
        <v>42.185865118</v>
      </c>
      <c r="H14" s="425">
        <v>54.156125425</v>
      </c>
      <c r="I14" s="425">
        <v>10.867552464</v>
      </c>
      <c r="J14" s="425">
        <v>20.609205272</v>
      </c>
      <c r="K14" s="425">
        <v>37.262215152</v>
      </c>
      <c r="L14" s="307"/>
      <c r="M14" s="50" t="s">
        <v>54</v>
      </c>
    </row>
    <row r="15" spans="1:13" ht="15" customHeight="1">
      <c r="A15" s="60"/>
      <c r="B15" s="75" t="s">
        <v>56</v>
      </c>
      <c r="C15" s="420">
        <f t="shared" si="0"/>
        <v>6.480976252</v>
      </c>
      <c r="D15" s="420">
        <v>4.505477695</v>
      </c>
      <c r="E15" s="421">
        <v>1.975498557</v>
      </c>
      <c r="F15" s="422">
        <v>0.069963288</v>
      </c>
      <c r="G15" s="422">
        <v>0.235849166</v>
      </c>
      <c r="H15" s="422">
        <v>0.273955517</v>
      </c>
      <c r="I15" s="422">
        <v>0.039416232</v>
      </c>
      <c r="J15" s="422">
        <v>0.601131009</v>
      </c>
      <c r="K15" s="422">
        <v>0.054846269</v>
      </c>
      <c r="L15" s="306"/>
      <c r="M15" s="75" t="s">
        <v>56</v>
      </c>
    </row>
    <row r="16" spans="1:13" ht="15" customHeight="1">
      <c r="A16" s="60"/>
      <c r="B16" s="50" t="s">
        <v>58</v>
      </c>
      <c r="C16" s="423">
        <f t="shared" si="0"/>
        <v>83.114389074</v>
      </c>
      <c r="D16" s="423">
        <v>50.850778426</v>
      </c>
      <c r="E16" s="424">
        <v>32.263610648</v>
      </c>
      <c r="F16" s="425">
        <v>0.462702125</v>
      </c>
      <c r="G16" s="425">
        <v>2.9264137869999995</v>
      </c>
      <c r="H16" s="425">
        <v>17.478978961</v>
      </c>
      <c r="I16" s="425">
        <v>1.736072079</v>
      </c>
      <c r="J16" s="425">
        <v>0.2198748</v>
      </c>
      <c r="K16" s="425">
        <v>1.615495972</v>
      </c>
      <c r="L16" s="307"/>
      <c r="M16" s="50" t="s">
        <v>58</v>
      </c>
    </row>
    <row r="17" spans="1:13" ht="15" customHeight="1">
      <c r="A17" s="60" t="s">
        <v>268</v>
      </c>
      <c r="B17" s="75" t="s">
        <v>60</v>
      </c>
      <c r="C17" s="420">
        <f t="shared" si="0"/>
        <v>14.675222772</v>
      </c>
      <c r="D17" s="420">
        <v>9.301816012</v>
      </c>
      <c r="E17" s="421">
        <v>5.37340676</v>
      </c>
      <c r="F17" s="422">
        <v>1.072404977</v>
      </c>
      <c r="G17" s="422">
        <v>0.323431355</v>
      </c>
      <c r="H17" s="422">
        <v>0.715205373</v>
      </c>
      <c r="I17" s="422">
        <v>0.029462368</v>
      </c>
      <c r="J17" s="422">
        <v>0.234543887</v>
      </c>
      <c r="K17" s="422">
        <v>0.092890528</v>
      </c>
      <c r="L17" s="306"/>
      <c r="M17" s="75" t="s">
        <v>60</v>
      </c>
    </row>
    <row r="18" spans="1:13" ht="15" customHeight="1">
      <c r="A18" s="60"/>
      <c r="B18" s="50" t="s">
        <v>62</v>
      </c>
      <c r="C18" s="423">
        <f t="shared" si="0"/>
        <v>162.989969881</v>
      </c>
      <c r="D18" s="423">
        <v>113.808833772</v>
      </c>
      <c r="E18" s="424">
        <v>49.181136109</v>
      </c>
      <c r="F18" s="425">
        <v>3.057257983</v>
      </c>
      <c r="G18" s="425">
        <v>3.431111152</v>
      </c>
      <c r="H18" s="425">
        <v>5.65075871</v>
      </c>
      <c r="I18" s="425">
        <v>1.191130422</v>
      </c>
      <c r="J18" s="425">
        <v>1.446148172</v>
      </c>
      <c r="K18" s="425">
        <v>1.959161491</v>
      </c>
      <c r="L18" s="307"/>
      <c r="M18" s="50" t="s">
        <v>62</v>
      </c>
    </row>
    <row r="19" spans="1:13" ht="15" customHeight="1">
      <c r="A19" s="60"/>
      <c r="B19" s="75" t="s">
        <v>64</v>
      </c>
      <c r="C19" s="420">
        <f t="shared" si="0"/>
        <v>347.414704665</v>
      </c>
      <c r="D19" s="420">
        <v>216.808242533</v>
      </c>
      <c r="E19" s="421">
        <v>130.606462132</v>
      </c>
      <c r="F19" s="422">
        <v>5.2239278790000006</v>
      </c>
      <c r="G19" s="422">
        <v>11.534106804999999</v>
      </c>
      <c r="H19" s="422">
        <v>19.643332848</v>
      </c>
      <c r="I19" s="422">
        <v>4.784933323</v>
      </c>
      <c r="J19" s="422">
        <v>5.006682779</v>
      </c>
      <c r="K19" s="422">
        <v>7.872398471</v>
      </c>
      <c r="L19" s="306"/>
      <c r="M19" s="75" t="s">
        <v>64</v>
      </c>
    </row>
    <row r="20" spans="1:13" ht="15" customHeight="1">
      <c r="A20" s="60"/>
      <c r="B20" s="50" t="s">
        <v>68</v>
      </c>
      <c r="C20" s="423">
        <f t="shared" si="0"/>
        <v>291.733117417</v>
      </c>
      <c r="D20" s="423">
        <v>168.064446002</v>
      </c>
      <c r="E20" s="424">
        <v>123.668671415</v>
      </c>
      <c r="F20" s="425">
        <v>8.289858493999999</v>
      </c>
      <c r="G20" s="425">
        <v>14.902411497000001</v>
      </c>
      <c r="H20" s="425">
        <v>17.099144475</v>
      </c>
      <c r="I20" s="425">
        <v>3.714453835</v>
      </c>
      <c r="J20" s="425">
        <v>6.431888261</v>
      </c>
      <c r="K20" s="425">
        <v>6.629223865</v>
      </c>
      <c r="L20" s="307"/>
      <c r="M20" s="50" t="s">
        <v>68</v>
      </c>
    </row>
    <row r="21" spans="1:13" ht="15" customHeight="1">
      <c r="A21" s="60"/>
      <c r="B21" s="75" t="s">
        <v>50</v>
      </c>
      <c r="C21" s="420">
        <f t="shared" si="0"/>
        <v>0.901452294</v>
      </c>
      <c r="D21" s="420">
        <v>0.603066203</v>
      </c>
      <c r="E21" s="421">
        <v>0.298386091</v>
      </c>
      <c r="F21" s="422">
        <v>0.002352371</v>
      </c>
      <c r="G21" s="422">
        <v>0.0037933299999999997</v>
      </c>
      <c r="H21" s="422">
        <v>0.013007398</v>
      </c>
      <c r="I21" s="422">
        <v>0.000553464</v>
      </c>
      <c r="J21" s="422">
        <v>0.013413462</v>
      </c>
      <c r="K21" s="422">
        <v>0.01120859</v>
      </c>
      <c r="L21" s="306"/>
      <c r="M21" s="75" t="s">
        <v>50</v>
      </c>
    </row>
    <row r="22" spans="1:13" ht="15" customHeight="1">
      <c r="A22" s="60"/>
      <c r="B22" s="50" t="s">
        <v>72</v>
      </c>
      <c r="C22" s="423">
        <f t="shared" si="0"/>
        <v>5.519840129</v>
      </c>
      <c r="D22" s="423">
        <v>3.733488643</v>
      </c>
      <c r="E22" s="424">
        <v>1.786351486</v>
      </c>
      <c r="F22" s="425">
        <v>0.029778135999999997</v>
      </c>
      <c r="G22" s="425">
        <v>0.174702584</v>
      </c>
      <c r="H22" s="425">
        <v>0.085000546</v>
      </c>
      <c r="I22" s="425">
        <v>0.025841184</v>
      </c>
      <c r="J22" s="425">
        <v>0.719948691</v>
      </c>
      <c r="K22" s="425">
        <v>0.01663485</v>
      </c>
      <c r="L22" s="307"/>
      <c r="M22" s="50" t="s">
        <v>72</v>
      </c>
    </row>
    <row r="23" spans="1:13" ht="15" customHeight="1">
      <c r="A23" s="60"/>
      <c r="B23" s="75" t="s">
        <v>74</v>
      </c>
      <c r="C23" s="420">
        <f t="shared" si="0"/>
        <v>11.796803437000001</v>
      </c>
      <c r="D23" s="420">
        <v>7.583550619</v>
      </c>
      <c r="E23" s="421">
        <v>4.213252818</v>
      </c>
      <c r="F23" s="422">
        <v>0.087598772</v>
      </c>
      <c r="G23" s="422">
        <v>0.362684645</v>
      </c>
      <c r="H23" s="422">
        <v>0.347776771</v>
      </c>
      <c r="I23" s="422">
        <v>0.012789529</v>
      </c>
      <c r="J23" s="422">
        <v>1.562324394</v>
      </c>
      <c r="K23" s="422">
        <v>0.021909085</v>
      </c>
      <c r="L23" s="306"/>
      <c r="M23" s="75" t="s">
        <v>74</v>
      </c>
    </row>
    <row r="24" spans="1:13" ht="15" customHeight="1">
      <c r="A24" s="60"/>
      <c r="B24" s="50" t="s">
        <v>76</v>
      </c>
      <c r="C24" s="423">
        <f t="shared" si="0"/>
        <v>15.137579708</v>
      </c>
      <c r="D24" s="423">
        <v>13.249580007</v>
      </c>
      <c r="E24" s="424">
        <v>1.887999701</v>
      </c>
      <c r="F24" s="425">
        <v>0.162521465</v>
      </c>
      <c r="G24" s="425">
        <v>0.401704946</v>
      </c>
      <c r="H24" s="425">
        <v>0.311512225</v>
      </c>
      <c r="I24" s="425">
        <v>0.034257159</v>
      </c>
      <c r="J24" s="425">
        <v>0.112069729</v>
      </c>
      <c r="K24" s="425">
        <v>0.132071756</v>
      </c>
      <c r="L24" s="307"/>
      <c r="M24" s="50" t="s">
        <v>76</v>
      </c>
    </row>
    <row r="25" spans="1:13" ht="15" customHeight="1">
      <c r="A25" s="60"/>
      <c r="B25" s="75" t="s">
        <v>70</v>
      </c>
      <c r="C25" s="420">
        <f t="shared" si="0"/>
        <v>59.512565429000006</v>
      </c>
      <c r="D25" s="420">
        <v>46.846642307</v>
      </c>
      <c r="E25" s="421">
        <v>12.665923122</v>
      </c>
      <c r="F25" s="422">
        <v>1.801149418</v>
      </c>
      <c r="G25" s="422">
        <v>0.8525372760000001</v>
      </c>
      <c r="H25" s="422">
        <v>1.356126869</v>
      </c>
      <c r="I25" s="422">
        <v>0.34311994</v>
      </c>
      <c r="J25" s="422">
        <v>2.12403994</v>
      </c>
      <c r="K25" s="422">
        <v>0.886356277</v>
      </c>
      <c r="L25" s="306"/>
      <c r="M25" s="75" t="s">
        <v>70</v>
      </c>
    </row>
    <row r="26" spans="1:13" ht="15" customHeight="1">
      <c r="A26" s="60"/>
      <c r="B26" s="50" t="s">
        <v>78</v>
      </c>
      <c r="C26" s="423">
        <f t="shared" si="0"/>
        <v>1.607168396</v>
      </c>
      <c r="D26" s="423">
        <v>0.741638246</v>
      </c>
      <c r="E26" s="424">
        <v>0.86553015</v>
      </c>
      <c r="F26" s="425">
        <v>0.018599847</v>
      </c>
      <c r="G26" s="425">
        <v>0.01580474</v>
      </c>
      <c r="H26" s="425">
        <v>0.150780982</v>
      </c>
      <c r="I26" s="425">
        <v>0.057548945</v>
      </c>
      <c r="J26" s="425">
        <v>0.002037028</v>
      </c>
      <c r="K26" s="425">
        <v>0.026915011</v>
      </c>
      <c r="L26" s="307"/>
      <c r="M26" s="50" t="s">
        <v>78</v>
      </c>
    </row>
    <row r="27" spans="1:13" ht="15" customHeight="1">
      <c r="A27" s="60"/>
      <c r="B27" s="76" t="s">
        <v>80</v>
      </c>
      <c r="C27" s="420">
        <f t="shared" si="0"/>
        <v>356.962270485</v>
      </c>
      <c r="D27" s="420">
        <v>276.226662665</v>
      </c>
      <c r="E27" s="421">
        <v>80.73560782</v>
      </c>
      <c r="F27" s="422">
        <v>4.46811865</v>
      </c>
      <c r="G27" s="422">
        <v>9.146359578</v>
      </c>
      <c r="H27" s="422">
        <v>14.097615246</v>
      </c>
      <c r="I27" s="422">
        <v>2.444979099</v>
      </c>
      <c r="J27" s="422">
        <v>4.571346098</v>
      </c>
      <c r="K27" s="422">
        <v>4.732340082</v>
      </c>
      <c r="L27" s="306"/>
      <c r="M27" s="76" t="s">
        <v>80</v>
      </c>
    </row>
    <row r="28" spans="1:13" ht="15" customHeight="1">
      <c r="A28" s="60"/>
      <c r="B28" s="50" t="s">
        <v>42</v>
      </c>
      <c r="C28" s="423">
        <f t="shared" si="0"/>
        <v>98.213743491</v>
      </c>
      <c r="D28" s="423">
        <v>70.376088768</v>
      </c>
      <c r="E28" s="424">
        <v>27.837654723</v>
      </c>
      <c r="F28" s="425">
        <v>2.1267939489999996</v>
      </c>
      <c r="G28" s="425">
        <v>5.408998125</v>
      </c>
      <c r="H28" s="425">
        <v>3.947469627</v>
      </c>
      <c r="I28" s="425">
        <v>0.777609839</v>
      </c>
      <c r="J28" s="425">
        <v>2.33965408</v>
      </c>
      <c r="K28" s="425">
        <v>1.917734577</v>
      </c>
      <c r="L28" s="307"/>
      <c r="M28" s="50" t="s">
        <v>42</v>
      </c>
    </row>
    <row r="29" spans="1:13" ht="15" customHeight="1">
      <c r="A29" s="60"/>
      <c r="B29" s="75" t="s">
        <v>81</v>
      </c>
      <c r="C29" s="420">
        <f t="shared" si="0"/>
        <v>97.86548403500001</v>
      </c>
      <c r="D29" s="420">
        <v>77.915835505</v>
      </c>
      <c r="E29" s="421">
        <v>19.94964853</v>
      </c>
      <c r="F29" s="422">
        <v>1.610195676</v>
      </c>
      <c r="G29" s="422">
        <v>2.6892063910000004</v>
      </c>
      <c r="H29" s="422">
        <v>1.773266286</v>
      </c>
      <c r="I29" s="422">
        <v>0.216249058</v>
      </c>
      <c r="J29" s="422">
        <v>3.593551614</v>
      </c>
      <c r="K29" s="422">
        <v>1.049724383</v>
      </c>
      <c r="L29" s="306"/>
      <c r="M29" s="75" t="s">
        <v>81</v>
      </c>
    </row>
    <row r="30" spans="1:13" ht="15" customHeight="1">
      <c r="A30" s="60"/>
      <c r="B30" s="50" t="s">
        <v>83</v>
      </c>
      <c r="C30" s="423">
        <f t="shared" si="0"/>
        <v>31.768155794000002</v>
      </c>
      <c r="D30" s="423">
        <v>23.963790241</v>
      </c>
      <c r="E30" s="424">
        <v>7.804365553</v>
      </c>
      <c r="F30" s="425">
        <v>0.221308038</v>
      </c>
      <c r="G30" s="425">
        <v>0.37653058400000006</v>
      </c>
      <c r="H30" s="425">
        <v>1.012140852</v>
      </c>
      <c r="I30" s="425">
        <v>0.086486453</v>
      </c>
      <c r="J30" s="425">
        <v>0.095703375</v>
      </c>
      <c r="K30" s="425">
        <v>0.221818462</v>
      </c>
      <c r="L30" s="307"/>
      <c r="M30" s="50" t="s">
        <v>83</v>
      </c>
    </row>
    <row r="31" spans="1:13" ht="15" customHeight="1">
      <c r="A31" s="60"/>
      <c r="B31" s="75" t="s">
        <v>85</v>
      </c>
      <c r="C31" s="420">
        <f t="shared" si="0"/>
        <v>29.084535669</v>
      </c>
      <c r="D31" s="420">
        <v>21.588884437</v>
      </c>
      <c r="E31" s="421">
        <v>7.495651232</v>
      </c>
      <c r="F31" s="422">
        <v>1.6355670349999998</v>
      </c>
      <c r="G31" s="422">
        <v>0.657749796</v>
      </c>
      <c r="H31" s="422">
        <v>0.344397051</v>
      </c>
      <c r="I31" s="422">
        <v>0.080647145</v>
      </c>
      <c r="J31" s="422">
        <v>0.514948221</v>
      </c>
      <c r="K31" s="422">
        <v>0.213281741</v>
      </c>
      <c r="L31" s="306"/>
      <c r="M31" s="75" t="s">
        <v>85</v>
      </c>
    </row>
    <row r="32" spans="1:13" ht="14.25" customHeight="1">
      <c r="A32" s="60"/>
      <c r="B32" s="50" t="s">
        <v>87</v>
      </c>
      <c r="C32" s="423">
        <f t="shared" si="0"/>
        <v>18.767643013</v>
      </c>
      <c r="D32" s="423">
        <v>12.9977385</v>
      </c>
      <c r="E32" s="424">
        <v>5.769904513</v>
      </c>
      <c r="F32" s="425">
        <v>1.9059554140000001</v>
      </c>
      <c r="G32" s="425">
        <v>0.21213141700000002</v>
      </c>
      <c r="H32" s="425">
        <v>0.215288244</v>
      </c>
      <c r="I32" s="425">
        <v>0.018376237</v>
      </c>
      <c r="J32" s="425">
        <v>0.681715802</v>
      </c>
      <c r="K32" s="425">
        <v>0.085294587</v>
      </c>
      <c r="L32" s="307"/>
      <c r="M32" s="50" t="s">
        <v>87</v>
      </c>
    </row>
    <row r="33" spans="1:13" ht="15" customHeight="1">
      <c r="A33" s="60"/>
      <c r="B33" s="75" t="s">
        <v>91</v>
      </c>
      <c r="C33" s="420">
        <f t="shared" si="0"/>
        <v>40.207707217</v>
      </c>
      <c r="D33" s="420">
        <v>34.521904671</v>
      </c>
      <c r="E33" s="421">
        <v>5.685802546</v>
      </c>
      <c r="F33" s="422">
        <v>0.900414235</v>
      </c>
      <c r="G33" s="422">
        <v>0.497305861</v>
      </c>
      <c r="H33" s="422">
        <v>0.426315757</v>
      </c>
      <c r="I33" s="422">
        <v>0.025759418</v>
      </c>
      <c r="J33" s="422">
        <v>1.415492865</v>
      </c>
      <c r="K33" s="422">
        <v>0.551061316</v>
      </c>
      <c r="L33" s="306"/>
      <c r="M33" s="75" t="s">
        <v>91</v>
      </c>
    </row>
    <row r="34" spans="1:13" ht="15" customHeight="1">
      <c r="A34" s="60"/>
      <c r="B34" s="50" t="s">
        <v>66</v>
      </c>
      <c r="C34" s="423">
        <f t="shared" si="0"/>
        <v>45.063410169</v>
      </c>
      <c r="D34" s="423">
        <v>25.0528409</v>
      </c>
      <c r="E34" s="424">
        <v>20.010569269</v>
      </c>
      <c r="F34" s="425">
        <v>0.5937928530000001</v>
      </c>
      <c r="G34" s="425">
        <v>1.912302368</v>
      </c>
      <c r="H34" s="425">
        <v>3.517622594</v>
      </c>
      <c r="I34" s="425">
        <v>0.739889126</v>
      </c>
      <c r="J34" s="425">
        <v>4.028071457</v>
      </c>
      <c r="K34" s="425">
        <v>1.857498579</v>
      </c>
      <c r="L34" s="307"/>
      <c r="M34" s="50" t="s">
        <v>66</v>
      </c>
    </row>
    <row r="35" spans="1:13" ht="15" customHeight="1">
      <c r="A35" s="60"/>
      <c r="B35" s="75" t="s">
        <v>89</v>
      </c>
      <c r="C35" s="420">
        <f t="shared" si="0"/>
        <v>93.890001865</v>
      </c>
      <c r="D35" s="420">
        <v>54.841478883</v>
      </c>
      <c r="E35" s="421">
        <v>39.048522982</v>
      </c>
      <c r="F35" s="422">
        <v>1.55906176</v>
      </c>
      <c r="G35" s="422">
        <v>11.128432383</v>
      </c>
      <c r="H35" s="422">
        <v>5.998809172</v>
      </c>
      <c r="I35" s="422">
        <v>1.178546129</v>
      </c>
      <c r="J35" s="422">
        <v>1.321921291</v>
      </c>
      <c r="K35" s="422">
        <v>2.944474183</v>
      </c>
      <c r="L35" s="306"/>
      <c r="M35" s="75" t="s">
        <v>89</v>
      </c>
    </row>
    <row r="36" spans="1:13" ht="15" customHeight="1">
      <c r="A36" s="60"/>
      <c r="B36" s="52" t="s">
        <v>93</v>
      </c>
      <c r="C36" s="426">
        <f t="shared" si="0"/>
        <v>252.991692787</v>
      </c>
      <c r="D36" s="426">
        <v>139.470593791</v>
      </c>
      <c r="E36" s="427">
        <v>113.521098996</v>
      </c>
      <c r="F36" s="428">
        <v>2.9093392560000004</v>
      </c>
      <c r="G36" s="428">
        <v>7.929842304</v>
      </c>
      <c r="H36" s="428">
        <v>37.129992051</v>
      </c>
      <c r="I36" s="428">
        <v>3.756788481</v>
      </c>
      <c r="J36" s="428">
        <v>2.532019574</v>
      </c>
      <c r="K36" s="428">
        <v>5.726542428</v>
      </c>
      <c r="L36" s="308"/>
      <c r="M36" s="52" t="s">
        <v>93</v>
      </c>
    </row>
    <row r="37" spans="2:13" ht="15" customHeight="1">
      <c r="B37" s="5" t="s">
        <v>177</v>
      </c>
      <c r="C37" s="21"/>
      <c r="D37" s="21"/>
      <c r="E37" s="21"/>
      <c r="F37" s="21"/>
      <c r="G37" s="21"/>
      <c r="H37" s="21"/>
      <c r="I37" s="21"/>
      <c r="J37" s="21"/>
      <c r="K37" s="21"/>
      <c r="L37" s="21"/>
      <c r="M37" s="5"/>
    </row>
    <row r="38" spans="2:13" ht="12.75" customHeight="1">
      <c r="B38" s="5" t="s">
        <v>176</v>
      </c>
      <c r="C38" s="21"/>
      <c r="D38" s="21"/>
      <c r="E38" s="21"/>
      <c r="F38" s="21"/>
      <c r="G38" s="21"/>
      <c r="H38" s="21"/>
      <c r="I38" s="21"/>
      <c r="J38" s="21"/>
      <c r="K38" s="21"/>
      <c r="L38" s="21"/>
      <c r="M38" s="5"/>
    </row>
    <row r="39" spans="2:13" ht="12.75" customHeight="1">
      <c r="B39" s="69" t="s">
        <v>269</v>
      </c>
      <c r="C39" s="21"/>
      <c r="D39" s="21"/>
      <c r="E39" s="21"/>
      <c r="F39" s="21"/>
      <c r="G39" s="21"/>
      <c r="H39" s="21"/>
      <c r="I39" s="21"/>
      <c r="J39" s="21"/>
      <c r="K39" s="21"/>
      <c r="L39" s="21"/>
      <c r="M39" s="65"/>
    </row>
    <row r="40" spans="2:13" ht="12.75" customHeight="1">
      <c r="B40" s="69" t="s">
        <v>178</v>
      </c>
      <c r="C40" s="21"/>
      <c r="D40" s="21"/>
      <c r="E40" s="21"/>
      <c r="F40" s="21"/>
      <c r="G40" s="21"/>
      <c r="H40" s="21"/>
      <c r="I40" s="21"/>
      <c r="J40" s="21"/>
      <c r="K40" s="21"/>
      <c r="L40" s="21"/>
      <c r="M40" s="69"/>
    </row>
    <row r="44" spans="2:13" ht="12.75">
      <c r="B44" s="53"/>
      <c r="M44" s="53"/>
    </row>
    <row r="45" spans="2:13" ht="12.75">
      <c r="B45" s="53"/>
      <c r="M45" s="53"/>
    </row>
  </sheetData>
  <mergeCells count="8">
    <mergeCell ref="C5:C6"/>
    <mergeCell ref="D5:D6"/>
    <mergeCell ref="E5:E6"/>
    <mergeCell ref="F5:K5"/>
    <mergeCell ref="B1:C1"/>
    <mergeCell ref="C4:K4"/>
    <mergeCell ref="B3:K3"/>
    <mergeCell ref="B2:M2"/>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3"/>
  <dimension ref="A1:I29"/>
  <sheetViews>
    <sheetView workbookViewId="0" topLeftCell="A1">
      <selection activeCell="A1" sqref="A1:IV16384"/>
    </sheetView>
  </sheetViews>
  <sheetFormatPr defaultColWidth="9.140625" defaultRowHeight="12.75"/>
  <cols>
    <col min="1" max="1" width="1.28515625" style="0" customWidth="1"/>
    <col min="2" max="2" width="0.85546875" style="0" customWidth="1"/>
    <col min="3" max="3" width="22.00390625" style="0" customWidth="1"/>
    <col min="4" max="7" width="8.7109375" style="0" customWidth="1"/>
    <col min="8" max="8" width="7.7109375" style="0" customWidth="1"/>
    <col min="9" max="9" width="1.7109375" style="0" customWidth="1"/>
    <col min="10" max="10" width="8.7109375" style="0" customWidth="1"/>
  </cols>
  <sheetData>
    <row r="1" spans="2:9" ht="14.25" customHeight="1">
      <c r="B1" s="529"/>
      <c r="C1" s="529"/>
      <c r="H1" s="47"/>
      <c r="I1" s="47" t="s">
        <v>167</v>
      </c>
    </row>
    <row r="2" spans="2:9" ht="30" customHeight="1">
      <c r="B2" s="460" t="s">
        <v>206</v>
      </c>
      <c r="C2" s="460"/>
      <c r="D2" s="460"/>
      <c r="E2" s="460"/>
      <c r="F2" s="460"/>
      <c r="G2" s="460"/>
      <c r="H2" s="460"/>
      <c r="I2" s="460"/>
    </row>
    <row r="3" spans="2:9" ht="30" customHeight="1">
      <c r="B3" s="530" t="s">
        <v>270</v>
      </c>
      <c r="C3" s="530"/>
      <c r="D3" s="530"/>
      <c r="E3" s="530"/>
      <c r="F3" s="530"/>
      <c r="G3" s="530"/>
      <c r="H3" s="530"/>
      <c r="I3" s="530"/>
    </row>
    <row r="4" spans="2:9" ht="24.75" customHeight="1">
      <c r="B4" s="533" t="s">
        <v>162</v>
      </c>
      <c r="C4" s="534"/>
      <c r="D4" s="534"/>
      <c r="E4" s="534"/>
      <c r="F4" s="534"/>
      <c r="G4" s="534"/>
      <c r="H4" s="534"/>
      <c r="I4" s="535"/>
    </row>
    <row r="5" spans="2:9" ht="15" customHeight="1">
      <c r="B5" s="218"/>
      <c r="C5" s="223"/>
      <c r="D5" s="258" t="s">
        <v>127</v>
      </c>
      <c r="E5" s="258" t="s">
        <v>116</v>
      </c>
      <c r="F5" s="258" t="s">
        <v>119</v>
      </c>
      <c r="G5" s="258" t="s">
        <v>146</v>
      </c>
      <c r="H5" s="258" t="s">
        <v>147</v>
      </c>
      <c r="I5" s="259"/>
    </row>
    <row r="6" spans="2:9" ht="15" customHeight="1">
      <c r="B6" s="254"/>
      <c r="C6" s="304" t="s">
        <v>123</v>
      </c>
      <c r="D6" s="148">
        <v>500.403</v>
      </c>
      <c r="E6" s="148">
        <v>307.374</v>
      </c>
      <c r="F6" s="148">
        <v>127.51</v>
      </c>
      <c r="G6" s="148">
        <v>1334.74</v>
      </c>
      <c r="H6" s="148">
        <v>141.909</v>
      </c>
      <c r="I6" s="144"/>
    </row>
    <row r="7" spans="2:9" s="56" customFormat="1" ht="15" customHeight="1">
      <c r="B7" s="252"/>
      <c r="C7" s="253" t="s">
        <v>125</v>
      </c>
      <c r="D7" s="134"/>
      <c r="E7" s="134"/>
      <c r="F7" s="134"/>
      <c r="G7" s="134"/>
      <c r="H7" s="134"/>
      <c r="I7" s="147"/>
    </row>
    <row r="8" spans="2:9" ht="15" customHeight="1">
      <c r="B8" s="94"/>
      <c r="C8" s="216" t="s">
        <v>148</v>
      </c>
      <c r="D8" s="182">
        <v>0.00343</v>
      </c>
      <c r="E8" s="182">
        <v>0.00872</v>
      </c>
      <c r="F8" s="182">
        <v>-0.00142530463928821</v>
      </c>
      <c r="G8" s="182">
        <v>0.00506</v>
      </c>
      <c r="H8" s="182">
        <v>-0.00033</v>
      </c>
      <c r="I8" s="145"/>
    </row>
    <row r="9" spans="2:9" s="56" customFormat="1" ht="15" customHeight="1">
      <c r="B9" s="95"/>
      <c r="C9" s="217" t="s">
        <v>164</v>
      </c>
      <c r="D9" s="135"/>
      <c r="E9" s="135"/>
      <c r="F9" s="135"/>
      <c r="G9" s="135"/>
      <c r="H9" s="135"/>
      <c r="I9" s="97"/>
    </row>
    <row r="10" spans="2:9" ht="15" customHeight="1">
      <c r="B10" s="254"/>
      <c r="C10" s="255" t="s">
        <v>149</v>
      </c>
      <c r="D10" s="183">
        <f>0.403+0.356</f>
        <v>0.759</v>
      </c>
      <c r="E10" s="183">
        <v>0.81</v>
      </c>
      <c r="F10" s="183">
        <v>0.9</v>
      </c>
      <c r="G10" s="183">
        <v>0.453</v>
      </c>
      <c r="H10" s="183">
        <v>0.73</v>
      </c>
      <c r="I10" s="144"/>
    </row>
    <row r="11" spans="2:9" s="56" customFormat="1" ht="15" customHeight="1">
      <c r="B11" s="252"/>
      <c r="C11" s="253" t="s">
        <v>150</v>
      </c>
      <c r="D11" s="137"/>
      <c r="E11" s="137"/>
      <c r="F11" s="137"/>
      <c r="G11" s="137"/>
      <c r="H11" s="137"/>
      <c r="I11" s="147"/>
    </row>
    <row r="12" spans="1:9" ht="15" customHeight="1">
      <c r="A12" s="99"/>
      <c r="B12" s="94"/>
      <c r="C12" s="87" t="s">
        <v>122</v>
      </c>
      <c r="D12" s="133">
        <v>4413.612</v>
      </c>
      <c r="E12" s="133">
        <v>9629.091</v>
      </c>
      <c r="F12" s="133">
        <v>377.944</v>
      </c>
      <c r="G12" s="133">
        <v>9596.96</v>
      </c>
      <c r="H12" s="133">
        <v>17075</v>
      </c>
      <c r="I12" s="145"/>
    </row>
    <row r="13" spans="1:9" s="56" customFormat="1" ht="15" customHeight="1">
      <c r="A13" s="100"/>
      <c r="B13" s="95"/>
      <c r="C13" s="96" t="s">
        <v>271</v>
      </c>
      <c r="D13" s="149"/>
      <c r="E13" s="149"/>
      <c r="F13" s="149"/>
      <c r="G13" s="149"/>
      <c r="H13" s="149"/>
      <c r="I13" s="97"/>
    </row>
    <row r="14" spans="2:9" ht="15" customHeight="1">
      <c r="B14" s="254"/>
      <c r="C14" s="255" t="s">
        <v>151</v>
      </c>
      <c r="D14" s="136">
        <v>113.37720669601224</v>
      </c>
      <c r="E14" s="136">
        <v>31.921393203159052</v>
      </c>
      <c r="F14" s="136">
        <v>337.37802425756195</v>
      </c>
      <c r="G14" s="136">
        <v>139.07945849519015</v>
      </c>
      <c r="H14" s="136">
        <v>8.310922401171302</v>
      </c>
      <c r="I14" s="144"/>
    </row>
    <row r="15" spans="2:9" s="56" customFormat="1" ht="15" customHeight="1">
      <c r="B15" s="252"/>
      <c r="C15" s="253" t="s">
        <v>272</v>
      </c>
      <c r="D15" s="137"/>
      <c r="E15" s="137"/>
      <c r="F15" s="137"/>
      <c r="G15" s="137"/>
      <c r="H15" s="137"/>
      <c r="I15" s="147"/>
    </row>
    <row r="16" spans="2:9" ht="15" customHeight="1">
      <c r="B16" s="94"/>
      <c r="C16" s="87" t="s">
        <v>124</v>
      </c>
      <c r="D16" s="133">
        <v>11786.8624</v>
      </c>
      <c r="E16" s="133">
        <v>10122.598199999999</v>
      </c>
      <c r="F16" s="133">
        <v>3613.1402</v>
      </c>
      <c r="G16" s="133">
        <v>3573.7955</v>
      </c>
      <c r="H16" s="133">
        <v>883.2019</v>
      </c>
      <c r="I16" s="145"/>
    </row>
    <row r="17" spans="2:9" s="56" customFormat="1" ht="15" customHeight="1">
      <c r="B17" s="95"/>
      <c r="C17" s="96" t="s">
        <v>126</v>
      </c>
      <c r="D17" s="138"/>
      <c r="E17" s="138"/>
      <c r="F17" s="138"/>
      <c r="G17" s="138"/>
      <c r="H17" s="138"/>
      <c r="I17" s="97"/>
    </row>
    <row r="18" spans="2:9" s="56" customFormat="1" ht="15" customHeight="1">
      <c r="B18" s="252"/>
      <c r="C18" s="255" t="s">
        <v>169</v>
      </c>
      <c r="D18" s="181">
        <v>-0.042</v>
      </c>
      <c r="E18" s="181">
        <v>-0.026000000000000002</v>
      </c>
      <c r="F18" s="181">
        <v>-0.063</v>
      </c>
      <c r="G18" s="181">
        <v>0.09096</v>
      </c>
      <c r="H18" s="181">
        <v>-0.079</v>
      </c>
      <c r="I18" s="172"/>
    </row>
    <row r="19" spans="2:9" s="56" customFormat="1" ht="15" customHeight="1">
      <c r="B19" s="252"/>
      <c r="C19" s="253" t="s">
        <v>4</v>
      </c>
      <c r="D19" s="137"/>
      <c r="E19" s="137"/>
      <c r="F19" s="137"/>
      <c r="G19" s="179"/>
      <c r="H19" s="137"/>
      <c r="I19" s="172"/>
    </row>
    <row r="20" spans="2:9" ht="15" customHeight="1">
      <c r="B20" s="94"/>
      <c r="C20" s="87" t="s">
        <v>170</v>
      </c>
      <c r="D20" s="133">
        <v>100</v>
      </c>
      <c r="E20" s="133">
        <v>146.2</v>
      </c>
      <c r="F20" s="133">
        <v>103.6</v>
      </c>
      <c r="G20" s="133">
        <v>21.6</v>
      </c>
      <c r="H20" s="133">
        <v>47.5</v>
      </c>
      <c r="I20" s="145"/>
    </row>
    <row r="21" spans="2:9" s="56" customFormat="1" ht="15" customHeight="1">
      <c r="B21" s="95"/>
      <c r="C21" s="96" t="s">
        <v>171</v>
      </c>
      <c r="D21" s="138"/>
      <c r="E21" s="138"/>
      <c r="F21" s="138"/>
      <c r="G21" s="138"/>
      <c r="H21" s="180"/>
      <c r="I21" s="97"/>
    </row>
    <row r="22" spans="2:9" ht="15" customHeight="1">
      <c r="B22" s="256"/>
      <c r="C22" s="257" t="s">
        <v>273</v>
      </c>
      <c r="D22" s="176">
        <v>1097.138875859</v>
      </c>
      <c r="E22" s="176">
        <v>744.5</v>
      </c>
      <c r="F22" s="176">
        <v>390.2</v>
      </c>
      <c r="G22" s="176">
        <v>885.7</v>
      </c>
      <c r="H22" s="176">
        <v>201.2</v>
      </c>
      <c r="I22" s="177"/>
    </row>
    <row r="23" spans="2:9" s="56" customFormat="1" ht="15" customHeight="1">
      <c r="B23" s="252"/>
      <c r="C23" s="253" t="s">
        <v>126</v>
      </c>
      <c r="D23" s="171"/>
      <c r="E23" s="171"/>
      <c r="F23" s="171"/>
      <c r="G23" s="171"/>
      <c r="H23" s="171"/>
      <c r="I23" s="172"/>
    </row>
    <row r="24" spans="2:9" ht="15" customHeight="1">
      <c r="B24" s="94"/>
      <c r="C24" s="216" t="s">
        <v>274</v>
      </c>
      <c r="D24" s="133">
        <v>1205.275428708</v>
      </c>
      <c r="E24" s="133">
        <v>1128.6</v>
      </c>
      <c r="F24" s="133">
        <v>382.5</v>
      </c>
      <c r="G24" s="133">
        <v>682.1</v>
      </c>
      <c r="H24" s="133">
        <v>118.1</v>
      </c>
      <c r="I24" s="145"/>
    </row>
    <row r="25" spans="2:9" s="56" customFormat="1" ht="15" customHeight="1">
      <c r="B25" s="178"/>
      <c r="C25" s="173" t="s">
        <v>126</v>
      </c>
      <c r="D25" s="174"/>
      <c r="E25" s="174"/>
      <c r="F25" s="174"/>
      <c r="G25" s="174"/>
      <c r="H25" s="174"/>
      <c r="I25" s="175"/>
    </row>
    <row r="26" spans="2:8" ht="24.75" customHeight="1">
      <c r="B26" s="531" t="s">
        <v>275</v>
      </c>
      <c r="C26" s="532"/>
      <c r="D26" s="532"/>
      <c r="E26" s="532"/>
      <c r="F26" s="532"/>
      <c r="G26" s="532"/>
      <c r="H26" s="532"/>
    </row>
    <row r="27" spans="2:8" ht="12.75" customHeight="1">
      <c r="B27" s="475" t="s">
        <v>276</v>
      </c>
      <c r="C27" s="475"/>
      <c r="D27" s="475"/>
      <c r="E27" s="475"/>
      <c r="F27" s="475"/>
      <c r="G27" s="475"/>
      <c r="H27" s="475"/>
    </row>
    <row r="28" spans="2:8" ht="12.75" customHeight="1">
      <c r="B28" s="528" t="s">
        <v>277</v>
      </c>
      <c r="C28" s="528"/>
      <c r="D28" s="528"/>
      <c r="E28" s="528"/>
      <c r="F28" s="528"/>
      <c r="G28" s="528"/>
      <c r="H28" s="528"/>
    </row>
    <row r="29" spans="2:8" ht="18.75" customHeight="1">
      <c r="B29" s="528" t="s">
        <v>278</v>
      </c>
      <c r="C29" s="528"/>
      <c r="D29" s="528"/>
      <c r="E29" s="528"/>
      <c r="F29" s="528"/>
      <c r="G29" s="528"/>
      <c r="H29" s="528"/>
    </row>
  </sheetData>
  <mergeCells count="8">
    <mergeCell ref="B28:H28"/>
    <mergeCell ref="B29:H29"/>
    <mergeCell ref="B1:C1"/>
    <mergeCell ref="B2:I2"/>
    <mergeCell ref="B3:I3"/>
    <mergeCell ref="B27:H27"/>
    <mergeCell ref="B26:H26"/>
    <mergeCell ref="B4:I4"/>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I19"/>
  <sheetViews>
    <sheetView workbookViewId="0" topLeftCell="A1">
      <selection activeCell="A1" sqref="A1:IV16384"/>
    </sheetView>
  </sheetViews>
  <sheetFormatPr defaultColWidth="9.140625" defaultRowHeight="12.75"/>
  <cols>
    <col min="1" max="1" width="2.28125" style="0" customWidth="1"/>
    <col min="9" max="9" width="25.00390625" style="0" customWidth="1"/>
  </cols>
  <sheetData>
    <row r="1" spans="2:9" ht="15.75">
      <c r="B1" s="455" t="s">
        <v>214</v>
      </c>
      <c r="C1" s="455"/>
      <c r="D1" s="455"/>
      <c r="E1" s="455"/>
      <c r="F1" s="455"/>
      <c r="G1" s="455"/>
      <c r="H1" s="455"/>
      <c r="I1" s="455"/>
    </row>
    <row r="2" ht="4.5" customHeight="1"/>
    <row r="3" spans="2:9" ht="51.75" customHeight="1">
      <c r="B3" s="452" t="s">
        <v>231</v>
      </c>
      <c r="C3" s="452"/>
      <c r="D3" s="452"/>
      <c r="E3" s="452"/>
      <c r="F3" s="452"/>
      <c r="G3" s="452"/>
      <c r="H3" s="452"/>
      <c r="I3" s="452"/>
    </row>
    <row r="4" spans="2:9" ht="52.5" customHeight="1">
      <c r="B4" s="452" t="s">
        <v>207</v>
      </c>
      <c r="C4" s="452"/>
      <c r="D4" s="452"/>
      <c r="E4" s="452"/>
      <c r="F4" s="452"/>
      <c r="G4" s="452"/>
      <c r="H4" s="452"/>
      <c r="I4" s="452"/>
    </row>
    <row r="5" spans="2:9" ht="15" customHeight="1">
      <c r="B5" s="453" t="s">
        <v>232</v>
      </c>
      <c r="C5" s="453"/>
      <c r="D5" s="453"/>
      <c r="E5" s="453"/>
      <c r="F5" s="453"/>
      <c r="G5" s="453"/>
      <c r="H5" s="453"/>
      <c r="I5" s="453"/>
    </row>
    <row r="6" spans="2:9" ht="15" customHeight="1">
      <c r="B6" s="452" t="s">
        <v>217</v>
      </c>
      <c r="C6" s="452"/>
      <c r="D6" s="452"/>
      <c r="E6" s="452"/>
      <c r="F6" s="452"/>
      <c r="G6" s="452"/>
      <c r="H6" s="452"/>
      <c r="I6" s="452"/>
    </row>
    <row r="7" spans="2:9" ht="29.25" customHeight="1">
      <c r="B7" s="452" t="s">
        <v>218</v>
      </c>
      <c r="C7" s="452"/>
      <c r="D7" s="452"/>
      <c r="E7" s="452"/>
      <c r="F7" s="452"/>
      <c r="G7" s="452"/>
      <c r="H7" s="452"/>
      <c r="I7" s="452"/>
    </row>
    <row r="8" spans="2:9" ht="27.75" customHeight="1">
      <c r="B8" s="452" t="s">
        <v>233</v>
      </c>
      <c r="C8" s="452"/>
      <c r="D8" s="452"/>
      <c r="E8" s="452"/>
      <c r="F8" s="452"/>
      <c r="G8" s="452"/>
      <c r="H8" s="452"/>
      <c r="I8" s="452"/>
    </row>
    <row r="9" spans="2:9" ht="4.5" customHeight="1">
      <c r="B9" s="331"/>
      <c r="C9" s="331"/>
      <c r="D9" s="331"/>
      <c r="E9" s="331"/>
      <c r="F9" s="331"/>
      <c r="G9" s="331"/>
      <c r="H9" s="331"/>
      <c r="I9" s="331"/>
    </row>
    <row r="10" spans="2:9" ht="15" customHeight="1">
      <c r="B10" s="452" t="s">
        <v>234</v>
      </c>
      <c r="C10" s="452"/>
      <c r="D10" s="452"/>
      <c r="E10" s="452"/>
      <c r="F10" s="452"/>
      <c r="G10" s="452"/>
      <c r="H10" s="452"/>
      <c r="I10" s="452"/>
    </row>
    <row r="11" spans="2:9" ht="4.5" customHeight="1">
      <c r="B11" s="331"/>
      <c r="C11" s="331"/>
      <c r="D11" s="331"/>
      <c r="E11" s="331"/>
      <c r="F11" s="331"/>
      <c r="G11" s="331"/>
      <c r="H11" s="331"/>
      <c r="I11" s="331"/>
    </row>
    <row r="12" spans="2:9" ht="15" customHeight="1">
      <c r="B12" s="453" t="s">
        <v>219</v>
      </c>
      <c r="C12" s="453"/>
      <c r="D12" s="453"/>
      <c r="E12" s="453"/>
      <c r="F12" s="453"/>
      <c r="G12" s="453"/>
      <c r="H12" s="453"/>
      <c r="I12" s="453"/>
    </row>
    <row r="13" spans="2:9" ht="15" customHeight="1">
      <c r="B13" s="456" t="s">
        <v>220</v>
      </c>
      <c r="C13" s="453"/>
      <c r="D13" s="453"/>
      <c r="E13" s="453"/>
      <c r="F13" s="453"/>
      <c r="G13" s="453"/>
      <c r="H13" s="453"/>
      <c r="I13" s="453"/>
    </row>
    <row r="14" spans="2:9" ht="4.5" customHeight="1">
      <c r="B14" s="330"/>
      <c r="C14" s="332"/>
      <c r="D14" s="332"/>
      <c r="E14" s="332"/>
      <c r="F14" s="332"/>
      <c r="G14" s="332"/>
      <c r="H14" s="332"/>
      <c r="I14" s="332"/>
    </row>
    <row r="15" spans="2:9" ht="27" customHeight="1">
      <c r="B15" s="453" t="s">
        <v>199</v>
      </c>
      <c r="C15" s="453"/>
      <c r="D15" s="453"/>
      <c r="E15" s="453"/>
      <c r="F15" s="453"/>
      <c r="G15" s="453"/>
      <c r="H15" s="453"/>
      <c r="I15" s="453"/>
    </row>
    <row r="16" spans="2:9" ht="4.5" customHeight="1">
      <c r="B16" s="332"/>
      <c r="C16" s="332"/>
      <c r="D16" s="332"/>
      <c r="E16" s="332"/>
      <c r="F16" s="332"/>
      <c r="G16" s="332"/>
      <c r="H16" s="332"/>
      <c r="I16" s="332"/>
    </row>
    <row r="17" spans="2:9" ht="26.25" customHeight="1">
      <c r="B17" s="453" t="s">
        <v>200</v>
      </c>
      <c r="C17" s="453"/>
      <c r="D17" s="453"/>
      <c r="E17" s="453"/>
      <c r="F17" s="453"/>
      <c r="G17" s="453"/>
      <c r="H17" s="453"/>
      <c r="I17" s="453"/>
    </row>
    <row r="18" spans="2:9" ht="4.5" customHeight="1">
      <c r="B18" s="332"/>
      <c r="C18" s="332"/>
      <c r="D18" s="332"/>
      <c r="E18" s="332"/>
      <c r="F18" s="332"/>
      <c r="G18" s="332"/>
      <c r="H18" s="332"/>
      <c r="I18" s="332"/>
    </row>
    <row r="19" spans="2:9" ht="40.5" customHeight="1">
      <c r="B19" s="454" t="s">
        <v>235</v>
      </c>
      <c r="C19" s="454"/>
      <c r="D19" s="454"/>
      <c r="E19" s="454"/>
      <c r="F19" s="454"/>
      <c r="G19" s="454"/>
      <c r="H19" s="454"/>
      <c r="I19" s="454"/>
    </row>
  </sheetData>
  <mergeCells count="13">
    <mergeCell ref="B6:I6"/>
    <mergeCell ref="B15:I15"/>
    <mergeCell ref="B7:I7"/>
    <mergeCell ref="B8:I8"/>
    <mergeCell ref="B13:I13"/>
    <mergeCell ref="B1:I1"/>
    <mergeCell ref="B3:I3"/>
    <mergeCell ref="B4:I4"/>
    <mergeCell ref="B5:I5"/>
    <mergeCell ref="B10:I10"/>
    <mergeCell ref="B12:I12"/>
    <mergeCell ref="B17:I17"/>
    <mergeCell ref="B19:I19"/>
  </mergeCells>
  <hyperlinks>
    <hyperlink ref="B13" r:id="rId1" display="http://ec.europa.eu/transport/publications/statistics/statistics_en.htm"/>
  </hyperlinks>
  <printOptions horizontalCentered="1"/>
  <pageMargins left="0.6692913385826772" right="0.7480314960629921" top="0.5118110236220472" bottom="0.2755905511811024" header="0" footer="0"/>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Sheet1"/>
  <dimension ref="A1:I22"/>
  <sheetViews>
    <sheetView tabSelected="1" workbookViewId="0" topLeftCell="A1">
      <selection activeCell="A1" sqref="A1:IV16384"/>
    </sheetView>
  </sheetViews>
  <sheetFormatPr defaultColWidth="9.140625" defaultRowHeight="12.75"/>
  <cols>
    <col min="1" max="1" width="0.85546875" style="0" customWidth="1"/>
    <col min="2" max="2" width="4.57421875" style="0" customWidth="1"/>
    <col min="3" max="3" width="1.8515625" style="0" customWidth="1"/>
    <col min="5" max="5" width="13.140625" style="0" customWidth="1"/>
    <col min="8" max="8" width="8.00390625" style="0" customWidth="1"/>
    <col min="9" max="9" width="9.8515625" style="0" customWidth="1"/>
  </cols>
  <sheetData>
    <row r="1" spans="2:9" ht="19.5" customHeight="1">
      <c r="B1" s="447" t="s">
        <v>0</v>
      </c>
      <c r="C1" s="447"/>
      <c r="D1" s="447"/>
      <c r="E1" s="447"/>
      <c r="F1" s="447"/>
      <c r="G1" s="447"/>
      <c r="H1" s="447"/>
      <c r="I1" s="447"/>
    </row>
    <row r="2" spans="2:9" ht="19.5" customHeight="1">
      <c r="B2" s="450" t="s">
        <v>1</v>
      </c>
      <c r="C2" s="450"/>
      <c r="D2" s="450"/>
      <c r="E2" s="450"/>
      <c r="F2" s="450"/>
      <c r="G2" s="450"/>
      <c r="H2" s="450"/>
      <c r="I2" s="450"/>
    </row>
    <row r="3" spans="2:9" ht="19.5" customHeight="1">
      <c r="B3" s="449" t="s">
        <v>213</v>
      </c>
      <c r="C3" s="449"/>
      <c r="D3" s="449"/>
      <c r="E3" s="449"/>
      <c r="F3" s="449"/>
      <c r="G3" s="449"/>
      <c r="H3" s="449"/>
      <c r="I3" s="449"/>
    </row>
    <row r="4" spans="2:9" ht="19.5" customHeight="1">
      <c r="B4" s="451" t="s">
        <v>152</v>
      </c>
      <c r="C4" s="451"/>
      <c r="D4" s="451"/>
      <c r="E4" s="451"/>
      <c r="F4" s="451"/>
      <c r="G4" s="451"/>
      <c r="H4" s="451"/>
      <c r="I4" s="451"/>
    </row>
    <row r="5" spans="2:9" ht="19.5" customHeight="1">
      <c r="B5" s="74"/>
      <c r="C5" s="74"/>
      <c r="D5" s="72"/>
      <c r="E5" s="73"/>
      <c r="F5" s="73"/>
      <c r="G5" s="73"/>
      <c r="H5" s="30"/>
      <c r="I5" s="1"/>
    </row>
    <row r="6" spans="2:9" ht="19.5" customHeight="1">
      <c r="B6" s="74"/>
      <c r="C6" s="74"/>
      <c r="D6" s="72"/>
      <c r="E6" s="73"/>
      <c r="F6" s="73"/>
      <c r="G6" s="73"/>
      <c r="H6" s="30"/>
      <c r="I6" s="1"/>
    </row>
    <row r="7" spans="2:9" ht="19.5" customHeight="1">
      <c r="B7" s="447" t="s">
        <v>229</v>
      </c>
      <c r="C7" s="447"/>
      <c r="D7" s="447"/>
      <c r="E7" s="447"/>
      <c r="F7" s="447"/>
      <c r="G7" s="447"/>
      <c r="H7" s="447"/>
      <c r="I7" s="447"/>
    </row>
    <row r="8" spans="2:9" ht="19.5" customHeight="1">
      <c r="B8" s="448" t="s">
        <v>230</v>
      </c>
      <c r="C8" s="448"/>
      <c r="D8" s="448"/>
      <c r="E8" s="448"/>
      <c r="F8" s="448"/>
      <c r="G8" s="448"/>
      <c r="H8" s="448"/>
      <c r="I8" s="448"/>
    </row>
    <row r="9" spans="2:9" ht="19.5" customHeight="1">
      <c r="B9" s="74"/>
      <c r="C9" s="74"/>
      <c r="D9" s="72"/>
      <c r="E9" s="73"/>
      <c r="F9" s="73"/>
      <c r="G9" s="73"/>
      <c r="H9" s="30"/>
      <c r="I9" s="1"/>
    </row>
    <row r="10" spans="2:9" ht="19.5" customHeight="1">
      <c r="B10" s="458" t="s">
        <v>159</v>
      </c>
      <c r="C10" s="458"/>
      <c r="D10" s="458"/>
      <c r="E10" s="458"/>
      <c r="F10" s="458"/>
      <c r="G10" s="458"/>
      <c r="H10" s="458"/>
      <c r="I10" s="458"/>
    </row>
    <row r="11" spans="1:9" ht="19.5" customHeight="1">
      <c r="A11" s="71"/>
      <c r="B11" s="71"/>
      <c r="C11" s="71"/>
      <c r="D11" s="71"/>
      <c r="E11" s="71"/>
      <c r="F11" s="71"/>
      <c r="G11" s="71"/>
      <c r="H11" s="1"/>
      <c r="I11" s="1"/>
    </row>
    <row r="12" spans="2:9" ht="19.5" customHeight="1">
      <c r="B12" s="2"/>
      <c r="C12" s="2"/>
      <c r="D12" s="3"/>
      <c r="E12" s="3"/>
      <c r="F12" s="3"/>
      <c r="G12" s="3"/>
      <c r="H12" s="1"/>
      <c r="I12" s="1"/>
    </row>
    <row r="13" spans="1:8" ht="15" customHeight="1">
      <c r="A13" s="70"/>
      <c r="C13" s="127"/>
      <c r="D13" s="9" t="s">
        <v>154</v>
      </c>
      <c r="E13" s="128"/>
      <c r="F13" s="9"/>
      <c r="G13" s="127"/>
      <c r="H13" s="127"/>
    </row>
    <row r="14" spans="1:8" ht="15" customHeight="1">
      <c r="A14" s="70"/>
      <c r="C14" s="127"/>
      <c r="D14" s="9" t="s">
        <v>155</v>
      </c>
      <c r="E14" s="128"/>
      <c r="F14" s="9"/>
      <c r="G14" s="127"/>
      <c r="H14" s="127"/>
    </row>
    <row r="15" spans="1:8" ht="15" customHeight="1">
      <c r="A15" s="122"/>
      <c r="B15" s="129" t="s">
        <v>205</v>
      </c>
      <c r="C15" s="8"/>
      <c r="D15" s="457" t="s">
        <v>163</v>
      </c>
      <c r="E15" s="457"/>
      <c r="F15" s="457"/>
      <c r="G15" s="457"/>
      <c r="H15" s="457"/>
    </row>
    <row r="16" spans="1:8" ht="15" customHeight="1">
      <c r="A16" s="123"/>
      <c r="B16" s="129" t="s">
        <v>129</v>
      </c>
      <c r="C16" s="130"/>
      <c r="D16" s="457" t="s">
        <v>130</v>
      </c>
      <c r="E16" s="457"/>
      <c r="F16" s="457"/>
      <c r="G16" s="457"/>
      <c r="H16" s="457"/>
    </row>
    <row r="17" spans="1:8" ht="15" customHeight="1">
      <c r="A17" s="123"/>
      <c r="B17" s="129" t="s">
        <v>132</v>
      </c>
      <c r="C17" s="130"/>
      <c r="D17" s="457" t="s">
        <v>133</v>
      </c>
      <c r="E17" s="457"/>
      <c r="F17" s="457"/>
      <c r="G17" s="457"/>
      <c r="H17" s="457"/>
    </row>
    <row r="18" spans="1:8" ht="15" customHeight="1">
      <c r="A18" s="123"/>
      <c r="B18" s="129" t="s">
        <v>136</v>
      </c>
      <c r="C18" s="130"/>
      <c r="D18" s="457" t="s">
        <v>137</v>
      </c>
      <c r="E18" s="457"/>
      <c r="F18" s="457"/>
      <c r="G18" s="457"/>
      <c r="H18" s="457"/>
    </row>
    <row r="19" spans="1:8" ht="15" customHeight="1">
      <c r="A19" s="123"/>
      <c r="B19" s="129" t="s">
        <v>139</v>
      </c>
      <c r="C19" s="130"/>
      <c r="D19" s="459" t="s">
        <v>123</v>
      </c>
      <c r="E19" s="459"/>
      <c r="F19" s="459"/>
      <c r="G19" s="459"/>
      <c r="H19" s="459"/>
    </row>
    <row r="20" spans="1:8" ht="15" customHeight="1">
      <c r="A20" s="123"/>
      <c r="B20" s="129" t="s">
        <v>165</v>
      </c>
      <c r="C20" s="130"/>
      <c r="D20" s="457" t="s">
        <v>160</v>
      </c>
      <c r="E20" s="457"/>
      <c r="F20" s="457"/>
      <c r="G20" s="457"/>
      <c r="H20" s="457"/>
    </row>
    <row r="21" spans="1:8" ht="15" customHeight="1">
      <c r="A21" s="123"/>
      <c r="B21" s="129" t="s">
        <v>166</v>
      </c>
      <c r="C21" s="130"/>
      <c r="D21" s="457" t="s">
        <v>161</v>
      </c>
      <c r="E21" s="457"/>
      <c r="F21" s="457"/>
      <c r="G21" s="457"/>
      <c r="H21" s="457"/>
    </row>
    <row r="22" spans="1:8" ht="15" customHeight="1">
      <c r="A22" s="123"/>
      <c r="B22" s="129" t="s">
        <v>167</v>
      </c>
      <c r="C22" s="130"/>
      <c r="D22" s="457" t="s">
        <v>185</v>
      </c>
      <c r="E22" s="457"/>
      <c r="F22" s="457"/>
      <c r="G22" s="457"/>
      <c r="H22" s="457"/>
    </row>
  </sheetData>
  <mergeCells count="15">
    <mergeCell ref="D22:H22"/>
    <mergeCell ref="D16:H16"/>
    <mergeCell ref="D19:H19"/>
    <mergeCell ref="D21:H21"/>
    <mergeCell ref="D17:H17"/>
    <mergeCell ref="D20:H20"/>
    <mergeCell ref="D18:H18"/>
    <mergeCell ref="D15:H15"/>
    <mergeCell ref="B1:I1"/>
    <mergeCell ref="B2:I2"/>
    <mergeCell ref="B3:I3"/>
    <mergeCell ref="B8:I8"/>
    <mergeCell ref="B4:I4"/>
    <mergeCell ref="B7:I7"/>
    <mergeCell ref="B10:I10"/>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5"/>
  <dimension ref="B1:G23"/>
  <sheetViews>
    <sheetView workbookViewId="0" topLeftCell="A1">
      <selection activeCell="A1" sqref="A1:IV16384"/>
    </sheetView>
  </sheetViews>
  <sheetFormatPr defaultColWidth="9.140625" defaultRowHeight="12.75"/>
  <cols>
    <col min="1" max="1" width="0.9921875" style="6" customWidth="1"/>
    <col min="2" max="2" width="2.8515625" style="12" customWidth="1"/>
    <col min="3" max="3" width="5.7109375" style="12" customWidth="1"/>
    <col min="4" max="4" width="10.8515625" style="13" customWidth="1"/>
    <col min="5" max="5" width="10.7109375" style="6" customWidth="1"/>
    <col min="6" max="6" width="16.421875" style="6" customWidth="1"/>
    <col min="7" max="16384" width="9.140625" style="6" customWidth="1"/>
  </cols>
  <sheetData>
    <row r="1" spans="2:7" s="125" customFormat="1" ht="30" customHeight="1">
      <c r="B1" s="460" t="s">
        <v>2</v>
      </c>
      <c r="C1" s="460"/>
      <c r="D1" s="460"/>
      <c r="E1" s="460"/>
      <c r="F1" s="460"/>
      <c r="G1" s="124"/>
    </row>
    <row r="2" spans="2:7" ht="15" customHeight="1">
      <c r="B2" s="231">
        <v>12</v>
      </c>
      <c r="C2" s="232"/>
      <c r="D2" s="233" t="s">
        <v>3</v>
      </c>
      <c r="E2" s="234"/>
      <c r="F2" s="235"/>
      <c r="G2" s="7"/>
    </row>
    <row r="3" spans="2:7" ht="15" customHeight="1">
      <c r="B3" s="236" t="s">
        <v>4</v>
      </c>
      <c r="C3" s="237"/>
      <c r="D3" s="238" t="s">
        <v>5</v>
      </c>
      <c r="E3" s="238"/>
      <c r="F3" s="239"/>
      <c r="G3" s="7"/>
    </row>
    <row r="4" spans="2:7" ht="15" customHeight="1">
      <c r="B4" s="240" t="s">
        <v>6</v>
      </c>
      <c r="C4" s="237"/>
      <c r="D4" s="238" t="s">
        <v>7</v>
      </c>
      <c r="E4" s="238"/>
      <c r="F4" s="239"/>
      <c r="G4" s="7"/>
    </row>
    <row r="5" spans="2:7" ht="15" customHeight="1">
      <c r="B5" s="236" t="s">
        <v>8</v>
      </c>
      <c r="C5" s="237"/>
      <c r="D5" s="238" t="s">
        <v>9</v>
      </c>
      <c r="E5" s="238"/>
      <c r="F5" s="239"/>
      <c r="G5" s="7"/>
    </row>
    <row r="6" spans="2:7" ht="15" customHeight="1">
      <c r="B6" s="236">
        <v>0</v>
      </c>
      <c r="C6" s="241"/>
      <c r="D6" s="238" t="s">
        <v>10</v>
      </c>
      <c r="E6" s="238"/>
      <c r="F6" s="239"/>
      <c r="G6" s="7"/>
    </row>
    <row r="7" spans="2:7" ht="15" customHeight="1">
      <c r="B7" s="236" t="s">
        <v>11</v>
      </c>
      <c r="C7" s="237"/>
      <c r="D7" s="238" t="s">
        <v>12</v>
      </c>
      <c r="E7" s="238"/>
      <c r="F7" s="239"/>
      <c r="G7" s="7"/>
    </row>
    <row r="8" spans="2:7" ht="15" customHeight="1">
      <c r="B8" s="236" t="s">
        <v>13</v>
      </c>
      <c r="C8" s="237"/>
      <c r="D8" s="238" t="s">
        <v>14</v>
      </c>
      <c r="E8" s="238"/>
      <c r="F8" s="239"/>
      <c r="G8" s="7"/>
    </row>
    <row r="9" spans="2:7" ht="15" customHeight="1">
      <c r="B9" s="242" t="s">
        <v>15</v>
      </c>
      <c r="C9" s="243"/>
      <c r="D9" s="463" t="s">
        <v>16</v>
      </c>
      <c r="E9" s="463"/>
      <c r="F9" s="438"/>
      <c r="G9" s="10"/>
    </row>
    <row r="10" spans="2:7" ht="15" customHeight="1">
      <c r="B10" s="236" t="s">
        <v>17</v>
      </c>
      <c r="C10" s="237"/>
      <c r="D10" s="238" t="s">
        <v>18</v>
      </c>
      <c r="E10" s="238"/>
      <c r="F10" s="239"/>
      <c r="G10" s="7"/>
    </row>
    <row r="11" spans="2:7" ht="15" customHeight="1">
      <c r="B11" s="236" t="s">
        <v>19</v>
      </c>
      <c r="C11" s="237"/>
      <c r="D11" s="238" t="s">
        <v>20</v>
      </c>
      <c r="E11" s="238"/>
      <c r="F11" s="239"/>
      <c r="G11" s="7"/>
    </row>
    <row r="12" spans="2:7" ht="15" customHeight="1">
      <c r="B12" s="236" t="s">
        <v>21</v>
      </c>
      <c r="C12" s="237"/>
      <c r="D12" s="238" t="s">
        <v>22</v>
      </c>
      <c r="E12" s="238"/>
      <c r="F12" s="239"/>
      <c r="G12" s="7"/>
    </row>
    <row r="13" spans="2:7" ht="15" customHeight="1">
      <c r="B13" s="236" t="s">
        <v>23</v>
      </c>
      <c r="C13" s="237"/>
      <c r="D13" s="238" t="s">
        <v>24</v>
      </c>
      <c r="E13" s="238"/>
      <c r="F13" s="239"/>
      <c r="G13" s="7"/>
    </row>
    <row r="14" spans="2:7" ht="15" customHeight="1">
      <c r="B14" s="236" t="s">
        <v>25</v>
      </c>
      <c r="C14" s="237"/>
      <c r="D14" s="238" t="s">
        <v>26</v>
      </c>
      <c r="E14" s="238"/>
      <c r="F14" s="239"/>
      <c r="G14" s="7"/>
    </row>
    <row r="15" spans="2:7" ht="15" customHeight="1">
      <c r="B15" s="236" t="s">
        <v>27</v>
      </c>
      <c r="C15" s="237"/>
      <c r="D15" s="238" t="s">
        <v>28</v>
      </c>
      <c r="E15" s="238"/>
      <c r="F15" s="239"/>
      <c r="G15" s="7"/>
    </row>
    <row r="16" spans="2:7" ht="24.75" customHeight="1">
      <c r="B16" s="242" t="s">
        <v>29</v>
      </c>
      <c r="C16" s="244"/>
      <c r="D16" s="463" t="s">
        <v>30</v>
      </c>
      <c r="E16" s="463"/>
      <c r="F16" s="438"/>
      <c r="G16" s="10"/>
    </row>
    <row r="17" spans="2:7" ht="15" customHeight="1">
      <c r="B17" s="236" t="s">
        <v>31</v>
      </c>
      <c r="C17" s="237"/>
      <c r="D17" s="238" t="s">
        <v>32</v>
      </c>
      <c r="E17" s="220"/>
      <c r="F17" s="221"/>
      <c r="G17" s="7"/>
    </row>
    <row r="18" spans="2:7" ht="15" customHeight="1">
      <c r="B18" s="236" t="s">
        <v>33</v>
      </c>
      <c r="C18" s="237"/>
      <c r="D18" s="238" t="s">
        <v>34</v>
      </c>
      <c r="E18" s="220"/>
      <c r="F18" s="221"/>
      <c r="G18" s="7"/>
    </row>
    <row r="19" spans="2:7" ht="15" customHeight="1">
      <c r="B19" s="236" t="s">
        <v>35</v>
      </c>
      <c r="C19" s="237"/>
      <c r="D19" s="461" t="s">
        <v>36</v>
      </c>
      <c r="E19" s="461"/>
      <c r="F19" s="462"/>
      <c r="G19" s="7"/>
    </row>
    <row r="20" spans="2:7" ht="24.75" customHeight="1">
      <c r="B20" s="242" t="s">
        <v>37</v>
      </c>
      <c r="C20" s="243"/>
      <c r="D20" s="463" t="s">
        <v>38</v>
      </c>
      <c r="E20" s="463"/>
      <c r="F20" s="438"/>
      <c r="G20" s="10"/>
    </row>
    <row r="21" spans="2:7" ht="12.75" customHeight="1">
      <c r="B21" s="245"/>
      <c r="C21" s="246"/>
      <c r="D21" s="247" t="s">
        <v>39</v>
      </c>
      <c r="E21" s="247"/>
      <c r="F21" s="248"/>
      <c r="G21" s="7"/>
    </row>
    <row r="22" spans="2:7" ht="12.75" customHeight="1" thickBot="1">
      <c r="B22" s="227"/>
      <c r="C22" s="224"/>
      <c r="D22" s="225" t="s">
        <v>40</v>
      </c>
      <c r="E22" s="225"/>
      <c r="F22" s="226"/>
      <c r="G22" s="7"/>
    </row>
    <row r="23" spans="2:7" ht="11.25">
      <c r="B23" s="249"/>
      <c r="C23" s="250"/>
      <c r="D23" s="228"/>
      <c r="E23" s="229"/>
      <c r="F23" s="230"/>
      <c r="G23" s="11"/>
    </row>
  </sheetData>
  <mergeCells count="5">
    <mergeCell ref="B1:F1"/>
    <mergeCell ref="D19:F19"/>
    <mergeCell ref="D20:F20"/>
    <mergeCell ref="D9:F9"/>
    <mergeCell ref="D16:F1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6"/>
  <dimension ref="A1:K93"/>
  <sheetViews>
    <sheetView workbookViewId="0" topLeftCell="A4">
      <selection activeCell="A1" sqref="A1:IV16384"/>
    </sheetView>
  </sheetViews>
  <sheetFormatPr defaultColWidth="9.140625" defaultRowHeight="12.75"/>
  <cols>
    <col min="1" max="1" width="1.57421875" style="1" customWidth="1"/>
    <col min="2" max="2" width="3.57421875" style="39" customWidth="1"/>
    <col min="3" max="3" width="2.00390625" style="40" customWidth="1"/>
    <col min="4" max="4" width="9.7109375" style="13" customWidth="1"/>
    <col min="5" max="5" width="3.00390625" style="1" customWidth="1"/>
    <col min="6" max="8" width="12.7109375" style="1" customWidth="1"/>
    <col min="9" max="16384" width="9.140625" style="1" customWidth="1"/>
  </cols>
  <sheetData>
    <row r="1" spans="1:8" ht="30" customHeight="1">
      <c r="A1" s="460" t="s">
        <v>41</v>
      </c>
      <c r="B1" s="460"/>
      <c r="C1" s="460"/>
      <c r="D1" s="460"/>
      <c r="E1" s="460"/>
      <c r="F1" s="460"/>
      <c r="G1" s="460"/>
      <c r="H1" s="460"/>
    </row>
    <row r="2" spans="1:8" s="30" customFormat="1" ht="24.75" customHeight="1">
      <c r="A2" s="222"/>
      <c r="B2" s="446" t="s">
        <v>182</v>
      </c>
      <c r="C2" s="446"/>
      <c r="D2" s="446"/>
      <c r="E2" s="446"/>
      <c r="F2" s="446"/>
      <c r="G2" s="446"/>
      <c r="H2" s="446"/>
    </row>
    <row r="3" spans="1:8" ht="34.5" customHeight="1">
      <c r="A3" s="14"/>
      <c r="B3" s="15"/>
      <c r="C3" s="16"/>
      <c r="D3" s="16"/>
      <c r="E3" s="17"/>
      <c r="F3" s="260" t="s">
        <v>184</v>
      </c>
      <c r="G3" s="18"/>
      <c r="H3" s="263" t="s">
        <v>183</v>
      </c>
    </row>
    <row r="4" spans="1:11" ht="12.75" customHeight="1">
      <c r="A4" s="14"/>
      <c r="B4" s="120" t="s">
        <v>42</v>
      </c>
      <c r="C4" s="19"/>
      <c r="D4" s="19" t="s">
        <v>43</v>
      </c>
      <c r="E4" s="20"/>
      <c r="F4" s="20">
        <v>1995</v>
      </c>
      <c r="G4" s="21"/>
      <c r="H4" s="261" t="s">
        <v>128</v>
      </c>
      <c r="K4" s="20"/>
    </row>
    <row r="5" spans="1:11" ht="12.75" customHeight="1">
      <c r="A5" s="14"/>
      <c r="B5" s="120" t="s">
        <v>44</v>
      </c>
      <c r="C5" s="19"/>
      <c r="D5" s="19" t="s">
        <v>45</v>
      </c>
      <c r="E5" s="20"/>
      <c r="F5" s="20">
        <v>1958</v>
      </c>
      <c r="G5" s="21"/>
      <c r="H5" s="261" t="s">
        <v>128</v>
      </c>
      <c r="K5" s="20"/>
    </row>
    <row r="6" spans="1:11" ht="12.75" customHeight="1">
      <c r="A6" s="14"/>
      <c r="B6" s="121" t="s">
        <v>46</v>
      </c>
      <c r="C6" s="22"/>
      <c r="D6" s="19" t="s">
        <v>47</v>
      </c>
      <c r="E6" s="20"/>
      <c r="F6" s="23">
        <v>2007</v>
      </c>
      <c r="G6" s="24"/>
      <c r="H6" s="262" t="s">
        <v>181</v>
      </c>
      <c r="K6" s="20"/>
    </row>
    <row r="7" spans="1:11" ht="12.75" customHeight="1">
      <c r="A7" s="53"/>
      <c r="B7" s="121" t="s">
        <v>50</v>
      </c>
      <c r="C7" s="22"/>
      <c r="D7" s="25" t="s">
        <v>51</v>
      </c>
      <c r="E7" s="20"/>
      <c r="F7" s="19">
        <v>2004</v>
      </c>
      <c r="G7" s="21"/>
      <c r="H7" s="262" t="s">
        <v>181</v>
      </c>
      <c r="K7" s="20"/>
    </row>
    <row r="8" spans="1:11" ht="12.75" customHeight="1">
      <c r="A8" s="53"/>
      <c r="B8" s="121" t="s">
        <v>48</v>
      </c>
      <c r="C8" s="22"/>
      <c r="D8" s="19" t="s">
        <v>49</v>
      </c>
      <c r="E8" s="20"/>
      <c r="F8" s="19">
        <v>2004</v>
      </c>
      <c r="G8" s="21"/>
      <c r="H8" s="262" t="s">
        <v>181</v>
      </c>
      <c r="K8" s="20"/>
    </row>
    <row r="9" spans="1:11" ht="12.75" customHeight="1">
      <c r="A9" s="53"/>
      <c r="B9" s="120" t="s">
        <v>54</v>
      </c>
      <c r="C9" s="19"/>
      <c r="D9" s="19" t="s">
        <v>55</v>
      </c>
      <c r="E9" s="20"/>
      <c r="F9" s="20">
        <v>1958</v>
      </c>
      <c r="G9" s="21"/>
      <c r="H9" s="261" t="s">
        <v>128</v>
      </c>
      <c r="K9" s="20"/>
    </row>
    <row r="10" spans="1:11" ht="12.75" customHeight="1">
      <c r="A10" s="53"/>
      <c r="B10" s="120" t="s">
        <v>52</v>
      </c>
      <c r="C10" s="19"/>
      <c r="D10" s="19" t="s">
        <v>53</v>
      </c>
      <c r="E10" s="20"/>
      <c r="F10" s="20">
        <v>1973</v>
      </c>
      <c r="G10" s="21"/>
      <c r="H10" s="261" t="s">
        <v>128</v>
      </c>
      <c r="K10" s="20"/>
    </row>
    <row r="11" spans="1:11" ht="12.75" customHeight="1">
      <c r="A11" s="53"/>
      <c r="B11" s="121" t="s">
        <v>56</v>
      </c>
      <c r="C11" s="22"/>
      <c r="D11" s="19" t="s">
        <v>57</v>
      </c>
      <c r="E11" s="20"/>
      <c r="F11" s="19">
        <v>2004</v>
      </c>
      <c r="G11" s="21"/>
      <c r="H11" s="262" t="s">
        <v>181</v>
      </c>
      <c r="K11" s="20"/>
    </row>
    <row r="12" spans="1:11" ht="12.75" customHeight="1">
      <c r="A12" s="53"/>
      <c r="B12" s="120" t="s">
        <v>60</v>
      </c>
      <c r="C12" s="19"/>
      <c r="D12" s="19" t="s">
        <v>61</v>
      </c>
      <c r="E12" s="20"/>
      <c r="F12" s="20">
        <v>1981</v>
      </c>
      <c r="G12" s="21"/>
      <c r="H12" s="261" t="s">
        <v>128</v>
      </c>
      <c r="K12" s="20"/>
    </row>
    <row r="13" spans="1:11" ht="12.75" customHeight="1">
      <c r="A13" s="14"/>
      <c r="B13" s="120" t="s">
        <v>62</v>
      </c>
      <c r="C13" s="19"/>
      <c r="D13" s="19" t="s">
        <v>63</v>
      </c>
      <c r="E13" s="20"/>
      <c r="F13" s="20">
        <v>1986</v>
      </c>
      <c r="G13" s="26"/>
      <c r="H13" s="261" t="s">
        <v>128</v>
      </c>
      <c r="K13" s="20"/>
    </row>
    <row r="14" spans="1:11" ht="12.75" customHeight="1">
      <c r="A14" s="53"/>
      <c r="B14" s="120" t="s">
        <v>66</v>
      </c>
      <c r="C14" s="19"/>
      <c r="D14" s="19" t="s">
        <v>67</v>
      </c>
      <c r="E14" s="20"/>
      <c r="F14" s="20">
        <v>1995</v>
      </c>
      <c r="G14" s="21"/>
      <c r="H14" s="261" t="s">
        <v>128</v>
      </c>
      <c r="K14" s="20"/>
    </row>
    <row r="15" spans="1:11" ht="12.75" customHeight="1">
      <c r="A15" s="53"/>
      <c r="B15" s="120" t="s">
        <v>64</v>
      </c>
      <c r="C15" s="19"/>
      <c r="D15" s="19" t="s">
        <v>65</v>
      </c>
      <c r="E15" s="20"/>
      <c r="F15" s="20">
        <v>1958</v>
      </c>
      <c r="G15" s="21"/>
      <c r="H15" s="261" t="s">
        <v>128</v>
      </c>
      <c r="K15" s="20"/>
    </row>
    <row r="16" spans="1:11" ht="12.75" customHeight="1">
      <c r="A16" s="53"/>
      <c r="B16" s="121" t="s">
        <v>70</v>
      </c>
      <c r="C16" s="19"/>
      <c r="D16" s="19" t="s">
        <v>71</v>
      </c>
      <c r="E16" s="20"/>
      <c r="F16" s="19">
        <v>2004</v>
      </c>
      <c r="G16" s="21"/>
      <c r="H16" s="262" t="s">
        <v>181</v>
      </c>
      <c r="K16" s="20"/>
    </row>
    <row r="17" spans="1:11" ht="12.75" customHeight="1">
      <c r="A17" s="14"/>
      <c r="B17" s="120" t="s">
        <v>58</v>
      </c>
      <c r="C17" s="19"/>
      <c r="D17" s="19" t="s">
        <v>59</v>
      </c>
      <c r="E17" s="20"/>
      <c r="F17" s="20">
        <v>1973</v>
      </c>
      <c r="G17" s="26"/>
      <c r="H17" s="261" t="s">
        <v>128</v>
      </c>
      <c r="K17" s="20"/>
    </row>
    <row r="18" spans="1:11" ht="12.75" customHeight="1">
      <c r="A18" s="14"/>
      <c r="B18" s="120" t="s">
        <v>68</v>
      </c>
      <c r="C18" s="19"/>
      <c r="D18" s="19" t="s">
        <v>69</v>
      </c>
      <c r="E18" s="20"/>
      <c r="F18" s="20">
        <v>1958</v>
      </c>
      <c r="G18" s="26"/>
      <c r="H18" s="261" t="s">
        <v>128</v>
      </c>
      <c r="K18" s="20"/>
    </row>
    <row r="19" spans="1:11" ht="12.75" customHeight="1">
      <c r="A19" s="14"/>
      <c r="B19" s="121" t="s">
        <v>74</v>
      </c>
      <c r="C19" s="19"/>
      <c r="D19" s="19" t="s">
        <v>75</v>
      </c>
      <c r="E19" s="20"/>
      <c r="F19" s="19">
        <v>2004</v>
      </c>
      <c r="G19" s="26"/>
      <c r="H19" s="262" t="s">
        <v>181</v>
      </c>
      <c r="K19" s="20"/>
    </row>
    <row r="20" spans="1:11" ht="12.75" customHeight="1">
      <c r="A20" s="14"/>
      <c r="B20" s="120" t="s">
        <v>76</v>
      </c>
      <c r="C20" s="19"/>
      <c r="D20" s="19" t="s">
        <v>77</v>
      </c>
      <c r="E20" s="20"/>
      <c r="F20" s="20">
        <v>1958</v>
      </c>
      <c r="G20" s="26"/>
      <c r="H20" s="261" t="s">
        <v>128</v>
      </c>
      <c r="K20" s="20"/>
    </row>
    <row r="21" spans="1:11" ht="12.75" customHeight="1">
      <c r="A21" s="14"/>
      <c r="B21" s="121" t="s">
        <v>72</v>
      </c>
      <c r="C21" s="19"/>
      <c r="D21" s="19" t="s">
        <v>73</v>
      </c>
      <c r="E21" s="20"/>
      <c r="F21" s="19">
        <v>2004</v>
      </c>
      <c r="G21" s="26"/>
      <c r="H21" s="262" t="s">
        <v>181</v>
      </c>
      <c r="K21" s="20"/>
    </row>
    <row r="22" spans="1:11" ht="12.75" customHeight="1">
      <c r="A22" s="14"/>
      <c r="B22" s="121" t="s">
        <v>78</v>
      </c>
      <c r="C22" s="22"/>
      <c r="D22" s="25" t="s">
        <v>79</v>
      </c>
      <c r="E22" s="20"/>
      <c r="F22" s="19">
        <v>2004</v>
      </c>
      <c r="G22" s="26"/>
      <c r="H22" s="262" t="s">
        <v>181</v>
      </c>
      <c r="K22" s="20"/>
    </row>
    <row r="23" spans="1:11" ht="12.75" customHeight="1">
      <c r="A23" s="14"/>
      <c r="B23" s="121" t="s">
        <v>80</v>
      </c>
      <c r="C23" s="27"/>
      <c r="D23" s="19" t="s">
        <v>157</v>
      </c>
      <c r="E23" s="20"/>
      <c r="F23" s="20">
        <v>1958</v>
      </c>
      <c r="G23" s="26"/>
      <c r="H23" s="261" t="s">
        <v>128</v>
      </c>
      <c r="K23" s="20"/>
    </row>
    <row r="24" spans="1:11" ht="12.75" customHeight="1">
      <c r="A24" s="14"/>
      <c r="B24" s="121" t="s">
        <v>81</v>
      </c>
      <c r="C24" s="22"/>
      <c r="D24" s="25" t="s">
        <v>82</v>
      </c>
      <c r="E24" s="20"/>
      <c r="F24" s="19">
        <v>2004</v>
      </c>
      <c r="G24" s="26"/>
      <c r="H24" s="262" t="s">
        <v>181</v>
      </c>
      <c r="K24" s="20"/>
    </row>
    <row r="25" spans="1:11" ht="12.75" customHeight="1">
      <c r="A25" s="14"/>
      <c r="B25" s="121" t="s">
        <v>83</v>
      </c>
      <c r="C25" s="22"/>
      <c r="D25" s="19" t="s">
        <v>84</v>
      </c>
      <c r="E25" s="20"/>
      <c r="F25" s="20">
        <v>1986</v>
      </c>
      <c r="G25" s="26"/>
      <c r="H25" s="261" t="s">
        <v>128</v>
      </c>
      <c r="K25" s="20"/>
    </row>
    <row r="26" spans="1:11" ht="12.75" customHeight="1">
      <c r="A26" s="14"/>
      <c r="B26" s="121" t="s">
        <v>85</v>
      </c>
      <c r="C26" s="22"/>
      <c r="D26" s="19" t="s">
        <v>86</v>
      </c>
      <c r="E26" s="20"/>
      <c r="F26" s="23">
        <v>2007</v>
      </c>
      <c r="G26" s="19"/>
      <c r="H26" s="262" t="s">
        <v>181</v>
      </c>
      <c r="K26" s="20"/>
    </row>
    <row r="27" spans="1:11" ht="12.75" customHeight="1">
      <c r="A27" s="14"/>
      <c r="B27" s="121" t="s">
        <v>89</v>
      </c>
      <c r="C27" s="22"/>
      <c r="D27" s="19" t="s">
        <v>90</v>
      </c>
      <c r="E27" s="20"/>
      <c r="F27" s="20">
        <v>1995</v>
      </c>
      <c r="G27" s="26"/>
      <c r="H27" s="261" t="s">
        <v>128</v>
      </c>
      <c r="K27" s="20"/>
    </row>
    <row r="28" spans="1:11" ht="12.75" customHeight="1">
      <c r="A28" s="14"/>
      <c r="B28" s="121" t="s">
        <v>87</v>
      </c>
      <c r="C28" s="22"/>
      <c r="D28" s="25" t="s">
        <v>88</v>
      </c>
      <c r="E28" s="20"/>
      <c r="F28" s="19">
        <v>2004</v>
      </c>
      <c r="G28" s="26"/>
      <c r="H28" s="262" t="s">
        <v>181</v>
      </c>
      <c r="K28" s="20"/>
    </row>
    <row r="29" spans="1:11" ht="12.75" customHeight="1">
      <c r="A29" s="14"/>
      <c r="B29" s="121" t="s">
        <v>91</v>
      </c>
      <c r="C29" s="22"/>
      <c r="D29" s="25" t="s">
        <v>92</v>
      </c>
      <c r="E29" s="20"/>
      <c r="F29" s="19">
        <v>2004</v>
      </c>
      <c r="G29" s="26"/>
      <c r="H29" s="262" t="s">
        <v>181</v>
      </c>
      <c r="K29" s="20"/>
    </row>
    <row r="30" spans="1:11" ht="12.75" customHeight="1">
      <c r="A30" s="14"/>
      <c r="B30" s="121" t="s">
        <v>93</v>
      </c>
      <c r="C30" s="22"/>
      <c r="D30" s="19" t="s">
        <v>94</v>
      </c>
      <c r="E30" s="20"/>
      <c r="F30" s="20">
        <v>1973</v>
      </c>
      <c r="G30" s="26"/>
      <c r="H30" s="261" t="s">
        <v>128</v>
      </c>
      <c r="K30" s="20"/>
    </row>
    <row r="31" spans="2:8" ht="12" customHeight="1">
      <c r="B31" s="445" t="s">
        <v>95</v>
      </c>
      <c r="C31" s="445"/>
      <c r="D31" s="445"/>
      <c r="E31" s="445"/>
      <c r="F31" s="445"/>
      <c r="G31" s="445"/>
      <c r="H31" s="445"/>
    </row>
    <row r="32" spans="2:8" ht="12" customHeight="1">
      <c r="B32" s="445"/>
      <c r="C32" s="445"/>
      <c r="D32" s="445"/>
      <c r="E32" s="445"/>
      <c r="F32" s="445"/>
      <c r="G32" s="445"/>
      <c r="H32" s="445"/>
    </row>
    <row r="33" spans="2:8" ht="12.75" customHeight="1">
      <c r="B33" s="121" t="s">
        <v>96</v>
      </c>
      <c r="C33" s="22"/>
      <c r="D33" s="19" t="s">
        <v>97</v>
      </c>
      <c r="E33" s="20"/>
      <c r="F33" s="28" t="s">
        <v>98</v>
      </c>
      <c r="G33" s="28" t="s">
        <v>99</v>
      </c>
      <c r="H33" s="29"/>
    </row>
    <row r="34" spans="2:8" ht="12.75" customHeight="1">
      <c r="B34" s="120" t="s">
        <v>100</v>
      </c>
      <c r="C34" s="19"/>
      <c r="D34" s="19" t="s">
        <v>101</v>
      </c>
      <c r="E34" s="20"/>
      <c r="F34" s="28" t="s">
        <v>98</v>
      </c>
      <c r="G34" s="28" t="s">
        <v>102</v>
      </c>
      <c r="H34" s="29"/>
    </row>
    <row r="35" spans="2:8" ht="12.75" customHeight="1">
      <c r="B35" s="121" t="s">
        <v>103</v>
      </c>
      <c r="C35" s="22"/>
      <c r="D35" s="19" t="s">
        <v>104</v>
      </c>
      <c r="E35" s="20"/>
      <c r="F35" s="28" t="s">
        <v>98</v>
      </c>
      <c r="G35" s="28" t="s">
        <v>99</v>
      </c>
      <c r="H35" s="29"/>
    </row>
    <row r="36" spans="2:8" ht="19.5" customHeight="1">
      <c r="B36" s="445" t="s">
        <v>105</v>
      </c>
      <c r="C36" s="445"/>
      <c r="D36" s="445"/>
      <c r="E36" s="445"/>
      <c r="F36" s="445"/>
      <c r="G36" s="445"/>
      <c r="H36" s="445"/>
    </row>
    <row r="37" spans="2:8" ht="12.75" customHeight="1">
      <c r="B37" s="121" t="s">
        <v>106</v>
      </c>
      <c r="C37" s="22"/>
      <c r="D37" s="19" t="s">
        <v>107</v>
      </c>
      <c r="E37" s="20"/>
      <c r="F37" s="28"/>
      <c r="G37" s="28" t="s">
        <v>99</v>
      </c>
      <c r="H37" s="29"/>
    </row>
    <row r="38" spans="2:8" ht="19.5" customHeight="1" hidden="1">
      <c r="B38" s="434" t="s">
        <v>108</v>
      </c>
      <c r="C38" s="434"/>
      <c r="D38" s="434"/>
      <c r="E38" s="434"/>
      <c r="F38" s="434"/>
      <c r="G38" s="434"/>
      <c r="H38" s="434"/>
    </row>
    <row r="39" spans="1:8" ht="19.5" customHeight="1">
      <c r="A39" s="30"/>
      <c r="B39" s="439" t="s">
        <v>109</v>
      </c>
      <c r="C39" s="439"/>
      <c r="D39" s="439"/>
      <c r="E39" s="439"/>
      <c r="F39" s="439"/>
      <c r="G39" s="439"/>
      <c r="H39" s="439"/>
    </row>
    <row r="40" spans="2:8" ht="12.75" customHeight="1">
      <c r="B40" s="121" t="s">
        <v>110</v>
      </c>
      <c r="C40" s="79"/>
      <c r="D40" s="31" t="s">
        <v>111</v>
      </c>
      <c r="E40" s="32"/>
      <c r="F40" s="31"/>
      <c r="G40" s="33"/>
      <c r="H40" s="34"/>
    </row>
    <row r="41" spans="2:8" ht="12.75" customHeight="1">
      <c r="B41" s="121" t="s">
        <v>96</v>
      </c>
      <c r="C41" s="79"/>
      <c r="D41" s="31" t="s">
        <v>97</v>
      </c>
      <c r="E41" s="32"/>
      <c r="F41" s="31"/>
      <c r="G41" s="33"/>
      <c r="H41" s="34"/>
    </row>
    <row r="42" spans="2:8" ht="12.75" customHeight="1">
      <c r="B42" s="121" t="s">
        <v>112</v>
      </c>
      <c r="C42" s="79"/>
      <c r="D42" s="31" t="s">
        <v>156</v>
      </c>
      <c r="E42" s="32"/>
      <c r="F42" s="31"/>
      <c r="G42" s="33"/>
      <c r="H42" s="34"/>
    </row>
    <row r="43" spans="2:8" ht="12.75" customHeight="1">
      <c r="B43" s="121" t="s">
        <v>236</v>
      </c>
      <c r="C43" s="79"/>
      <c r="D43" s="31" t="s">
        <v>237</v>
      </c>
      <c r="E43" s="32"/>
      <c r="F43" s="31"/>
      <c r="G43" s="33"/>
      <c r="H43" s="34"/>
    </row>
    <row r="44" spans="1:8" ht="12.75" customHeight="1">
      <c r="A44" s="30"/>
      <c r="B44" s="121" t="s">
        <v>113</v>
      </c>
      <c r="C44" s="79"/>
      <c r="D44" s="35" t="s">
        <v>114</v>
      </c>
      <c r="E44" s="32"/>
      <c r="F44" s="31"/>
      <c r="G44" s="31"/>
      <c r="H44" s="34"/>
    </row>
    <row r="45" spans="2:8" ht="19.5" customHeight="1">
      <c r="B45" s="439" t="s">
        <v>115</v>
      </c>
      <c r="C45" s="439"/>
      <c r="D45" s="439"/>
      <c r="E45" s="439"/>
      <c r="F45" s="439"/>
      <c r="G45" s="439"/>
      <c r="H45" s="439"/>
    </row>
    <row r="46" spans="2:8" ht="12.75" customHeight="1">
      <c r="B46" s="121" t="s">
        <v>120</v>
      </c>
      <c r="C46" s="22"/>
      <c r="D46" s="19" t="s">
        <v>121</v>
      </c>
      <c r="E46" s="20"/>
      <c r="F46" s="19"/>
      <c r="G46" s="24"/>
      <c r="H46" s="21"/>
    </row>
    <row r="47" spans="2:8" ht="12.75" customHeight="1">
      <c r="B47" s="121" t="s">
        <v>187</v>
      </c>
      <c r="C47" s="22"/>
      <c r="D47" s="19" t="s">
        <v>194</v>
      </c>
      <c r="E47" s="19"/>
      <c r="F47" s="19"/>
      <c r="G47" s="22"/>
      <c r="H47" s="21"/>
    </row>
    <row r="48" spans="2:8" ht="12.75" customHeight="1">
      <c r="B48" s="121" t="s">
        <v>188</v>
      </c>
      <c r="C48" s="22"/>
      <c r="D48" s="19" t="s">
        <v>195</v>
      </c>
      <c r="E48" s="19"/>
      <c r="F48" s="19"/>
      <c r="G48" s="22"/>
      <c r="H48" s="21"/>
    </row>
    <row r="49" spans="2:8" ht="12.75" customHeight="1">
      <c r="B49" s="121" t="s">
        <v>189</v>
      </c>
      <c r="C49" s="22"/>
      <c r="D49" s="19" t="s">
        <v>146</v>
      </c>
      <c r="E49" s="19"/>
      <c r="F49" s="19"/>
      <c r="G49" s="22"/>
      <c r="H49" s="21"/>
    </row>
    <row r="50" spans="2:8" ht="12.75" customHeight="1">
      <c r="B50" s="121" t="s">
        <v>190</v>
      </c>
      <c r="C50" s="22"/>
      <c r="D50" s="19" t="s">
        <v>196</v>
      </c>
      <c r="E50" s="19"/>
      <c r="F50" s="19"/>
      <c r="G50" s="22"/>
      <c r="H50" s="21"/>
    </row>
    <row r="51" spans="2:8" ht="12.75" customHeight="1">
      <c r="B51" s="121" t="s">
        <v>118</v>
      </c>
      <c r="C51" s="22"/>
      <c r="D51" s="19" t="s">
        <v>119</v>
      </c>
      <c r="E51" s="19"/>
      <c r="F51" s="19"/>
      <c r="G51" s="22"/>
      <c r="H51" s="21"/>
    </row>
    <row r="52" spans="2:8" ht="12.75" customHeight="1">
      <c r="B52" s="121" t="s">
        <v>191</v>
      </c>
      <c r="C52" s="22"/>
      <c r="D52" s="19" t="s">
        <v>197</v>
      </c>
      <c r="E52" s="19"/>
      <c r="F52" s="19"/>
      <c r="G52" s="22"/>
      <c r="H52" s="21"/>
    </row>
    <row r="53" spans="2:8" ht="12.75" customHeight="1">
      <c r="B53" s="121" t="s">
        <v>192</v>
      </c>
      <c r="C53" s="22"/>
      <c r="D53" s="19" t="s">
        <v>198</v>
      </c>
      <c r="E53" s="19"/>
      <c r="F53" s="19"/>
      <c r="G53" s="22"/>
      <c r="H53" s="21"/>
    </row>
    <row r="54" spans="2:8" ht="12.75" customHeight="1">
      <c r="B54" s="121" t="s">
        <v>193</v>
      </c>
      <c r="C54" s="22"/>
      <c r="D54" s="19" t="s">
        <v>147</v>
      </c>
      <c r="E54" s="19"/>
      <c r="F54" s="19"/>
      <c r="G54" s="22"/>
      <c r="H54" s="21"/>
    </row>
    <row r="55" spans="2:8" ht="12.75" customHeight="1">
      <c r="B55" s="121" t="s">
        <v>116</v>
      </c>
      <c r="C55" s="22"/>
      <c r="D55" s="19" t="s">
        <v>117</v>
      </c>
      <c r="E55" s="20"/>
      <c r="F55" s="19"/>
      <c r="G55" s="22"/>
      <c r="H55" s="21"/>
    </row>
    <row r="56" spans="1:7" ht="4.5" customHeight="1">
      <c r="A56"/>
      <c r="B56" s="36"/>
      <c r="C56"/>
      <c r="D56"/>
      <c r="E56"/>
      <c r="F56"/>
      <c r="G56"/>
    </row>
    <row r="57" spans="2:8" ht="12" customHeight="1">
      <c r="B57" s="444" t="s">
        <v>175</v>
      </c>
      <c r="C57" s="444"/>
      <c r="D57" s="444"/>
      <c r="E57" s="444"/>
      <c r="F57" s="444"/>
      <c r="G57" s="444"/>
      <c r="H57" s="444"/>
    </row>
    <row r="58" spans="2:8" ht="46.5" customHeight="1">
      <c r="B58" s="440" t="s">
        <v>215</v>
      </c>
      <c r="C58" s="441"/>
      <c r="D58" s="441"/>
      <c r="E58" s="441"/>
      <c r="F58" s="441"/>
      <c r="G58" s="441"/>
      <c r="H58" s="441"/>
    </row>
    <row r="59" spans="2:8" ht="11.25" customHeight="1">
      <c r="B59" s="442" t="s">
        <v>216</v>
      </c>
      <c r="C59" s="442"/>
      <c r="D59" s="442"/>
      <c r="E59" s="442"/>
      <c r="F59" s="442"/>
      <c r="G59" s="442"/>
      <c r="H59" s="442"/>
    </row>
    <row r="60" spans="2:8" ht="12" customHeight="1">
      <c r="B60" s="443" t="s">
        <v>238</v>
      </c>
      <c r="C60" s="442"/>
      <c r="D60" s="442"/>
      <c r="E60" s="442"/>
      <c r="F60" s="442"/>
      <c r="G60" s="442"/>
      <c r="H60" s="442"/>
    </row>
    <row r="61" spans="2:7" ht="11.25" customHeight="1">
      <c r="B61" s="37"/>
      <c r="C61" s="38"/>
      <c r="G61" s="38"/>
    </row>
    <row r="62" ht="12" customHeight="1">
      <c r="D62"/>
    </row>
    <row r="63" spans="2:7" ht="12" customHeight="1">
      <c r="B63" s="36"/>
      <c r="C63"/>
      <c r="D63"/>
      <c r="E63"/>
      <c r="F63"/>
      <c r="G63"/>
    </row>
    <row r="64" spans="2:7" ht="12" customHeight="1">
      <c r="B64" s="41"/>
      <c r="C64" s="42"/>
      <c r="G64"/>
    </row>
    <row r="65" spans="2:7" ht="12" customHeight="1">
      <c r="B65" s="37"/>
      <c r="C65" s="38"/>
      <c r="G65" s="38"/>
    </row>
    <row r="66" spans="2:7" ht="12" customHeight="1">
      <c r="B66" s="37"/>
      <c r="C66" s="38"/>
      <c r="G66" s="38"/>
    </row>
    <row r="67" spans="2:7" ht="12" customHeight="1">
      <c r="B67" s="37"/>
      <c r="C67" s="38"/>
      <c r="G67" s="38"/>
    </row>
    <row r="68" spans="2:7" ht="12" customHeight="1">
      <c r="B68" s="37"/>
      <c r="C68" s="38"/>
      <c r="G68" s="38"/>
    </row>
    <row r="69" spans="2:7" ht="12" customHeight="1">
      <c r="B69" s="37"/>
      <c r="C69" s="38"/>
      <c r="G69" s="38"/>
    </row>
    <row r="70" spans="2:7" ht="12" customHeight="1">
      <c r="B70" s="37"/>
      <c r="C70" s="38"/>
      <c r="G70" s="38"/>
    </row>
    <row r="71" spans="2:7" ht="12" customHeight="1">
      <c r="B71" s="37"/>
      <c r="C71" s="38"/>
      <c r="G71" s="38"/>
    </row>
    <row r="73" spans="2:7" ht="13.5">
      <c r="B73" s="41"/>
      <c r="C73" s="42"/>
      <c r="G73"/>
    </row>
    <row r="74" spans="2:7" ht="12.75">
      <c r="B74" s="37"/>
      <c r="C74" s="38"/>
      <c r="G74" s="38"/>
    </row>
    <row r="75" spans="2:7" ht="12" customHeight="1">
      <c r="B75" s="37"/>
      <c r="C75" s="38"/>
      <c r="G75" s="38"/>
    </row>
    <row r="76" spans="2:7" ht="12" customHeight="1">
      <c r="B76" s="37"/>
      <c r="C76" s="38"/>
      <c r="G76" s="38"/>
    </row>
    <row r="77" ht="12" customHeight="1"/>
    <row r="78" ht="12" customHeight="1">
      <c r="I78" s="43"/>
    </row>
    <row r="79" ht="12" customHeight="1"/>
    <row r="80" ht="12" customHeight="1"/>
    <row r="81" ht="12" customHeight="1"/>
    <row r="82" ht="12" customHeight="1"/>
    <row r="83" spans="4:5" ht="12.75">
      <c r="D83" s="44"/>
      <c r="E83" s="45"/>
    </row>
    <row r="84" ht="12.75"/>
    <row r="85" ht="12.75"/>
    <row r="86" ht="12" customHeight="1"/>
    <row r="87" ht="5.25" customHeight="1">
      <c r="H87"/>
    </row>
    <row r="88" ht="19.5" customHeight="1">
      <c r="H88"/>
    </row>
    <row r="89" spans="1:8" s="30" customFormat="1" ht="15" customHeight="1">
      <c r="A89" s="1"/>
      <c r="B89" s="39"/>
      <c r="C89" s="40"/>
      <c r="D89" s="13"/>
      <c r="E89" s="1"/>
      <c r="F89" s="1"/>
      <c r="G89" s="1"/>
      <c r="H89"/>
    </row>
    <row r="90" spans="1:8" s="30" customFormat="1" ht="15" customHeight="1">
      <c r="A90"/>
      <c r="B90" s="36"/>
      <c r="C90"/>
      <c r="D90"/>
      <c r="E90"/>
      <c r="F90"/>
      <c r="G90"/>
      <c r="H90"/>
    </row>
    <row r="92" ht="12" customHeight="1"/>
    <row r="93" spans="4:7" ht="12" customHeight="1">
      <c r="D93"/>
      <c r="E93"/>
      <c r="F93"/>
      <c r="G93"/>
    </row>
    <row r="94" ht="12" customHeight="1"/>
    <row r="95" ht="12" customHeight="1"/>
    <row r="96" ht="12" customHeight="1"/>
    <row r="97" ht="12" customHeight="1"/>
    <row r="98" ht="12" customHeight="1"/>
    <row r="100" ht="12" customHeight="1"/>
    <row r="101" ht="12" customHeight="1"/>
  </sheetData>
  <mergeCells count="11">
    <mergeCell ref="A1:H1"/>
    <mergeCell ref="B36:H36"/>
    <mergeCell ref="B2:H2"/>
    <mergeCell ref="B39:H39"/>
    <mergeCell ref="B31:H32"/>
    <mergeCell ref="B38:H38"/>
    <mergeCell ref="B45:H45"/>
    <mergeCell ref="B58:H58"/>
    <mergeCell ref="B59:H59"/>
    <mergeCell ref="B60:H60"/>
    <mergeCell ref="B57:H57"/>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10"/>
  <dimension ref="A1:M47"/>
  <sheetViews>
    <sheetView workbookViewId="0" topLeftCell="A4">
      <selection activeCell="A1" sqref="A1:IV16384"/>
    </sheetView>
  </sheetViews>
  <sheetFormatPr defaultColWidth="9.140625" defaultRowHeight="12.75"/>
  <cols>
    <col min="1" max="1" width="1.1484375" style="46" customWidth="1"/>
    <col min="2" max="2" width="4.00390625" style="0" customWidth="1"/>
    <col min="3" max="3" width="9.7109375" style="0" customWidth="1"/>
    <col min="4" max="4" width="2.7109375" style="0" customWidth="1"/>
    <col min="5" max="5" width="9.7109375" style="0" customWidth="1"/>
    <col min="6" max="6" width="2.7109375" style="0" customWidth="1"/>
    <col min="7" max="7" width="9.7109375" style="0" customWidth="1"/>
    <col min="8" max="8" width="2.7109375" style="0" customWidth="1"/>
    <col min="9" max="9" width="5.7109375" style="0" customWidth="1"/>
    <col min="10" max="10" width="1.7109375" style="0" customWidth="1"/>
    <col min="11" max="11" width="4.140625" style="0" customWidth="1"/>
    <col min="12" max="12" width="2.7109375" style="0" customWidth="1"/>
    <col min="13" max="13" width="4.00390625" style="0" customWidth="1"/>
  </cols>
  <sheetData>
    <row r="1" ht="14.25" customHeight="1">
      <c r="M1" s="105" t="s">
        <v>205</v>
      </c>
    </row>
    <row r="2" spans="1:13" s="56" customFormat="1" ht="30" customHeight="1">
      <c r="A2" s="126"/>
      <c r="B2" s="433" t="s">
        <v>163</v>
      </c>
      <c r="C2" s="433"/>
      <c r="D2" s="433"/>
      <c r="E2" s="433"/>
      <c r="F2" s="433"/>
      <c r="G2" s="433"/>
      <c r="H2" s="433"/>
      <c r="I2" s="433"/>
      <c r="J2" s="433"/>
      <c r="K2" s="433"/>
      <c r="L2" s="433"/>
      <c r="M2" s="433"/>
    </row>
    <row r="3" spans="2:12" ht="14.25" customHeight="1">
      <c r="B3" s="48"/>
      <c r="C3" s="429" t="s">
        <v>122</v>
      </c>
      <c r="D3" s="430"/>
      <c r="E3" s="429" t="s">
        <v>123</v>
      </c>
      <c r="F3" s="430"/>
      <c r="G3" s="470" t="s">
        <v>124</v>
      </c>
      <c r="H3" s="471"/>
      <c r="I3" s="467" t="s">
        <v>168</v>
      </c>
      <c r="J3" s="468"/>
      <c r="K3" s="468"/>
      <c r="L3" s="469"/>
    </row>
    <row r="4" spans="2:12" ht="10.5" customHeight="1">
      <c r="B4" s="48"/>
      <c r="C4" s="431"/>
      <c r="D4" s="432"/>
      <c r="E4" s="431"/>
      <c r="F4" s="432"/>
      <c r="G4" s="472"/>
      <c r="H4" s="473"/>
      <c r="I4" s="464" t="s">
        <v>172</v>
      </c>
      <c r="J4" s="465"/>
      <c r="K4" s="465"/>
      <c r="L4" s="466"/>
    </row>
    <row r="5" spans="2:12" ht="12" customHeight="1">
      <c r="B5" s="48"/>
      <c r="C5" s="214" t="s">
        <v>153</v>
      </c>
      <c r="D5" s="199"/>
      <c r="E5" s="213" t="s">
        <v>125</v>
      </c>
      <c r="F5" s="156"/>
      <c r="G5" s="215" t="s">
        <v>126</v>
      </c>
      <c r="H5" s="139"/>
      <c r="I5" s="464" t="s">
        <v>173</v>
      </c>
      <c r="J5" s="465"/>
      <c r="K5" s="465"/>
      <c r="L5" s="466"/>
    </row>
    <row r="6" spans="2:12" ht="12" customHeight="1">
      <c r="B6" s="48"/>
      <c r="C6" s="119"/>
      <c r="D6" s="200"/>
      <c r="E6" s="212" t="s">
        <v>239</v>
      </c>
      <c r="F6" s="203"/>
      <c r="G6" s="215">
        <v>2009</v>
      </c>
      <c r="H6" s="139"/>
      <c r="I6" s="169">
        <v>2008</v>
      </c>
      <c r="J6" s="187"/>
      <c r="K6" s="188">
        <v>2009</v>
      </c>
      <c r="L6" s="170"/>
    </row>
    <row r="7" spans="2:13" ht="15" customHeight="1">
      <c r="B7" s="78" t="s">
        <v>127</v>
      </c>
      <c r="C7" s="201">
        <v>4324.817999999999</v>
      </c>
      <c r="D7" s="196"/>
      <c r="E7" s="106">
        <v>499.182783</v>
      </c>
      <c r="F7" s="150"/>
      <c r="G7" s="101">
        <v>11786.8624</v>
      </c>
      <c r="H7" s="206"/>
      <c r="I7" s="157">
        <v>100</v>
      </c>
      <c r="J7" s="189"/>
      <c r="K7" s="190">
        <v>100</v>
      </c>
      <c r="L7" s="158"/>
      <c r="M7" s="78" t="s">
        <v>127</v>
      </c>
    </row>
    <row r="8" spans="2:13" ht="15" customHeight="1">
      <c r="B8" s="75" t="s">
        <v>128</v>
      </c>
      <c r="C8" s="202">
        <v>3236.8820000000005</v>
      </c>
      <c r="D8" s="197"/>
      <c r="E8" s="107">
        <v>395.86286300000006</v>
      </c>
      <c r="F8" s="151"/>
      <c r="G8" s="131">
        <v>10913.6551</v>
      </c>
      <c r="H8" s="207"/>
      <c r="I8" s="159">
        <v>110.35856573705179</v>
      </c>
      <c r="J8" s="191"/>
      <c r="K8" s="191">
        <v>110.16949152542372</v>
      </c>
      <c r="L8" s="160"/>
      <c r="M8" s="75" t="s">
        <v>128</v>
      </c>
    </row>
    <row r="9" spans="2:13" ht="15" customHeight="1">
      <c r="B9" s="77" t="s">
        <v>181</v>
      </c>
      <c r="C9" s="146">
        <v>1087.936</v>
      </c>
      <c r="D9" s="198"/>
      <c r="E9" s="108">
        <v>103.31992000000001</v>
      </c>
      <c r="F9" s="198"/>
      <c r="G9" s="146">
        <v>873.2072</v>
      </c>
      <c r="H9" s="208"/>
      <c r="I9" s="161">
        <v>59</v>
      </c>
      <c r="J9" s="192"/>
      <c r="K9" s="192"/>
      <c r="L9" s="162"/>
      <c r="M9" s="77" t="s">
        <v>181</v>
      </c>
    </row>
    <row r="10" spans="2:13" ht="15" customHeight="1">
      <c r="B10" s="50" t="s">
        <v>44</v>
      </c>
      <c r="C10" s="324">
        <v>30.528</v>
      </c>
      <c r="D10" s="102"/>
      <c r="E10" s="204">
        <v>10.839905</v>
      </c>
      <c r="F10" s="153"/>
      <c r="G10" s="140">
        <v>339.162</v>
      </c>
      <c r="H10" s="209"/>
      <c r="I10" s="163">
        <v>114.74103585657372</v>
      </c>
      <c r="J10" s="193"/>
      <c r="K10" s="193">
        <v>116.10169491525424</v>
      </c>
      <c r="L10" s="164"/>
      <c r="M10" s="50" t="s">
        <v>44</v>
      </c>
    </row>
    <row r="11" spans="2:13" ht="15" customHeight="1">
      <c r="B11" s="75" t="s">
        <v>46</v>
      </c>
      <c r="C11" s="325">
        <v>111.002</v>
      </c>
      <c r="D11" s="104"/>
      <c r="E11" s="110">
        <v>7.56371</v>
      </c>
      <c r="F11" s="152"/>
      <c r="G11" s="141">
        <v>35.043099999999995</v>
      </c>
      <c r="H11" s="210"/>
      <c r="I11" s="165">
        <v>43.42629482071713</v>
      </c>
      <c r="J11" s="194"/>
      <c r="K11" s="194"/>
      <c r="L11" s="166"/>
      <c r="M11" s="75" t="s">
        <v>46</v>
      </c>
    </row>
    <row r="12" spans="2:13" ht="15" customHeight="1">
      <c r="B12" s="50" t="s">
        <v>48</v>
      </c>
      <c r="C12" s="324">
        <v>78.868</v>
      </c>
      <c r="D12" s="102"/>
      <c r="E12" s="204">
        <v>10.506813</v>
      </c>
      <c r="F12" s="153"/>
      <c r="G12" s="140">
        <v>137.1615</v>
      </c>
      <c r="H12" s="209"/>
      <c r="I12" s="163">
        <v>80.47808764940238</v>
      </c>
      <c r="J12" s="193"/>
      <c r="K12" s="193">
        <v>81.35593220338984</v>
      </c>
      <c r="L12" s="164"/>
      <c r="M12" s="50" t="s">
        <v>48</v>
      </c>
    </row>
    <row r="13" spans="2:13" ht="15" customHeight="1">
      <c r="B13" s="75" t="s">
        <v>52</v>
      </c>
      <c r="C13" s="325">
        <v>43.098</v>
      </c>
      <c r="D13" s="104"/>
      <c r="E13" s="110">
        <v>5.534738</v>
      </c>
      <c r="F13" s="152"/>
      <c r="G13" s="141">
        <v>222.4098</v>
      </c>
      <c r="H13" s="210"/>
      <c r="I13" s="165">
        <v>122.70916334661355</v>
      </c>
      <c r="J13" s="194"/>
      <c r="K13" s="194">
        <v>120.33898305084745</v>
      </c>
      <c r="L13" s="166"/>
      <c r="M13" s="75" t="s">
        <v>52</v>
      </c>
    </row>
    <row r="14" spans="2:13" ht="15" customHeight="1">
      <c r="B14" s="50" t="s">
        <v>54</v>
      </c>
      <c r="C14" s="324">
        <v>357.104</v>
      </c>
      <c r="D14" s="102"/>
      <c r="E14" s="204">
        <v>81.802257</v>
      </c>
      <c r="F14" s="153"/>
      <c r="G14" s="140">
        <v>2397.1</v>
      </c>
      <c r="H14" s="209"/>
      <c r="I14" s="163">
        <v>115.5378486055777</v>
      </c>
      <c r="J14" s="193"/>
      <c r="K14" s="193">
        <v>116.10169491525424</v>
      </c>
      <c r="L14" s="164"/>
      <c r="M14" s="50" t="s">
        <v>54</v>
      </c>
    </row>
    <row r="15" spans="2:13" ht="15" customHeight="1">
      <c r="B15" s="75" t="s">
        <v>56</v>
      </c>
      <c r="C15" s="325">
        <v>45.227</v>
      </c>
      <c r="D15" s="104"/>
      <c r="E15" s="110">
        <v>1.340127</v>
      </c>
      <c r="F15" s="152"/>
      <c r="G15" s="141">
        <v>13.8608</v>
      </c>
      <c r="H15" s="210"/>
      <c r="I15" s="165">
        <v>67.72908366533864</v>
      </c>
      <c r="J15" s="194"/>
      <c r="K15" s="194">
        <v>63.559322033898304</v>
      </c>
      <c r="L15" s="166"/>
      <c r="M15" s="75" t="s">
        <v>56</v>
      </c>
    </row>
    <row r="16" spans="2:13" ht="15" customHeight="1">
      <c r="B16" s="50" t="s">
        <v>58</v>
      </c>
      <c r="C16" s="324">
        <v>70.282</v>
      </c>
      <c r="D16" s="102"/>
      <c r="E16" s="204">
        <v>4.467854</v>
      </c>
      <c r="F16" s="153"/>
      <c r="G16" s="140">
        <v>159.6457</v>
      </c>
      <c r="H16" s="209"/>
      <c r="I16" s="163">
        <v>132.66932270916334</v>
      </c>
      <c r="J16" s="193"/>
      <c r="K16" s="193">
        <v>126.27118644067797</v>
      </c>
      <c r="L16" s="164"/>
      <c r="M16" s="50" t="s">
        <v>58</v>
      </c>
    </row>
    <row r="17" spans="2:13" ht="15" customHeight="1">
      <c r="B17" s="75" t="s">
        <v>60</v>
      </c>
      <c r="C17" s="325">
        <v>131.957</v>
      </c>
      <c r="D17" s="104"/>
      <c r="E17" s="110">
        <v>11.305118</v>
      </c>
      <c r="F17" s="152"/>
      <c r="G17" s="141">
        <v>233.046</v>
      </c>
      <c r="H17" s="210"/>
      <c r="I17" s="165">
        <v>93.62549800796812</v>
      </c>
      <c r="J17" s="194"/>
      <c r="K17" s="194">
        <v>93.64406779661016</v>
      </c>
      <c r="L17" s="166"/>
      <c r="M17" s="75" t="s">
        <v>60</v>
      </c>
    </row>
    <row r="18" spans="2:13" ht="15" customHeight="1">
      <c r="B18" s="50" t="s">
        <v>62</v>
      </c>
      <c r="C18" s="324">
        <v>505.997</v>
      </c>
      <c r="D18" s="102"/>
      <c r="E18" s="204">
        <v>45.989016</v>
      </c>
      <c r="F18" s="153"/>
      <c r="G18" s="140">
        <v>1053.914</v>
      </c>
      <c r="H18" s="209"/>
      <c r="I18" s="163">
        <v>103.18725099601593</v>
      </c>
      <c r="J18" s="193"/>
      <c r="K18" s="193">
        <v>102.96610169491525</v>
      </c>
      <c r="L18" s="164"/>
      <c r="M18" s="50" t="s">
        <v>62</v>
      </c>
    </row>
    <row r="19" spans="2:13" ht="15" customHeight="1">
      <c r="B19" s="75" t="s">
        <v>64</v>
      </c>
      <c r="C19" s="325">
        <v>543.965</v>
      </c>
      <c r="D19" s="104"/>
      <c r="E19" s="110">
        <v>62.793432</v>
      </c>
      <c r="F19" s="152"/>
      <c r="G19" s="141">
        <v>1907.145</v>
      </c>
      <c r="H19" s="210"/>
      <c r="I19" s="165">
        <v>106.37450199203187</v>
      </c>
      <c r="J19" s="194"/>
      <c r="K19" s="194">
        <v>107.62711864406779</v>
      </c>
      <c r="L19" s="166"/>
      <c r="M19" s="75" t="s">
        <v>64</v>
      </c>
    </row>
    <row r="20" spans="2:13" ht="15" customHeight="1">
      <c r="B20" s="50" t="s">
        <v>68</v>
      </c>
      <c r="C20" s="324">
        <v>301.336</v>
      </c>
      <c r="D20" s="102"/>
      <c r="E20" s="204">
        <v>60.340328</v>
      </c>
      <c r="F20" s="153"/>
      <c r="G20" s="140">
        <v>1520.87</v>
      </c>
      <c r="H20" s="209"/>
      <c r="I20" s="163">
        <v>103.58565737051792</v>
      </c>
      <c r="J20" s="193"/>
      <c r="K20" s="193">
        <v>103.38983050847457</v>
      </c>
      <c r="L20" s="164"/>
      <c r="M20" s="50" t="s">
        <v>68</v>
      </c>
    </row>
    <row r="21" spans="2:13" ht="15" customHeight="1">
      <c r="B21" s="75" t="s">
        <v>50</v>
      </c>
      <c r="C21" s="325">
        <v>9.25</v>
      </c>
      <c r="D21" s="104"/>
      <c r="E21" s="110">
        <v>0.803147</v>
      </c>
      <c r="F21" s="152"/>
      <c r="G21" s="141">
        <v>16.945700000000002</v>
      </c>
      <c r="H21" s="210"/>
      <c r="I21" s="165">
        <v>97.21115537848605</v>
      </c>
      <c r="J21" s="194"/>
      <c r="K21" s="194">
        <v>98.30508474576271</v>
      </c>
      <c r="L21" s="166"/>
      <c r="M21" s="75" t="s">
        <v>50</v>
      </c>
    </row>
    <row r="22" spans="2:13" ht="15" customHeight="1">
      <c r="B22" s="50" t="s">
        <v>72</v>
      </c>
      <c r="C22" s="324">
        <v>64.559</v>
      </c>
      <c r="D22" s="102"/>
      <c r="E22" s="204">
        <v>2.248374</v>
      </c>
      <c r="F22" s="153"/>
      <c r="G22" s="140">
        <v>18.538700000000002</v>
      </c>
      <c r="H22" s="209"/>
      <c r="I22" s="163">
        <v>56.17529880478087</v>
      </c>
      <c r="J22" s="193"/>
      <c r="K22" s="193">
        <v>51.69491525423729</v>
      </c>
      <c r="L22" s="164"/>
      <c r="M22" s="50" t="s">
        <v>72</v>
      </c>
    </row>
    <row r="23" spans="2:13" ht="15" customHeight="1">
      <c r="B23" s="75" t="s">
        <v>74</v>
      </c>
      <c r="C23" s="325">
        <v>65.3</v>
      </c>
      <c r="D23" s="104"/>
      <c r="E23" s="110">
        <v>3.329039</v>
      </c>
      <c r="F23" s="152"/>
      <c r="G23" s="141">
        <v>26.5077</v>
      </c>
      <c r="H23" s="210"/>
      <c r="I23" s="165">
        <v>60.95617529880478</v>
      </c>
      <c r="J23" s="194"/>
      <c r="K23" s="194">
        <v>54.66101694915254</v>
      </c>
      <c r="L23" s="166"/>
      <c r="M23" s="75" t="s">
        <v>74</v>
      </c>
    </row>
    <row r="24" spans="2:13" ht="15" customHeight="1">
      <c r="B24" s="50" t="s">
        <v>76</v>
      </c>
      <c r="C24" s="324">
        <v>2.586</v>
      </c>
      <c r="D24" s="102"/>
      <c r="E24" s="204">
        <v>0.502066</v>
      </c>
      <c r="F24" s="153"/>
      <c r="G24" s="140">
        <v>38.0441</v>
      </c>
      <c r="H24" s="209"/>
      <c r="I24" s="163">
        <v>278.8844621513944</v>
      </c>
      <c r="J24" s="193"/>
      <c r="K24" s="193">
        <v>270.7627118644068</v>
      </c>
      <c r="L24" s="164"/>
      <c r="M24" s="50" t="s">
        <v>76</v>
      </c>
    </row>
    <row r="25" spans="2:13" ht="15" customHeight="1">
      <c r="B25" s="75" t="s">
        <v>70</v>
      </c>
      <c r="C25" s="325">
        <v>93.03</v>
      </c>
      <c r="D25" s="104"/>
      <c r="E25" s="110">
        <v>10.014324</v>
      </c>
      <c r="F25" s="152"/>
      <c r="G25" s="141">
        <v>92.94160000000001</v>
      </c>
      <c r="H25" s="210"/>
      <c r="I25" s="165">
        <v>64.5418326693227</v>
      </c>
      <c r="J25" s="194"/>
      <c r="K25" s="194">
        <v>64.83050847457628</v>
      </c>
      <c r="L25" s="166"/>
      <c r="M25" s="75" t="s">
        <v>70</v>
      </c>
    </row>
    <row r="26" spans="2:13" ht="15" customHeight="1">
      <c r="B26" s="50" t="s">
        <v>78</v>
      </c>
      <c r="C26" s="324">
        <v>0.316</v>
      </c>
      <c r="D26" s="102"/>
      <c r="E26" s="204">
        <v>0.41297</v>
      </c>
      <c r="F26" s="153"/>
      <c r="G26" s="140">
        <v>5.830100000000001</v>
      </c>
      <c r="H26" s="209"/>
      <c r="I26" s="163">
        <v>78.88446215139442</v>
      </c>
      <c r="J26" s="193"/>
      <c r="K26" s="193">
        <v>80.50847457627118</v>
      </c>
      <c r="L26" s="164"/>
      <c r="M26" s="50" t="s">
        <v>78</v>
      </c>
    </row>
    <row r="27" spans="2:13" ht="15" customHeight="1">
      <c r="B27" s="76" t="s">
        <v>80</v>
      </c>
      <c r="C27" s="325">
        <v>41.526</v>
      </c>
      <c r="D27" s="104"/>
      <c r="E27" s="110">
        <v>16.574989</v>
      </c>
      <c r="F27" s="152"/>
      <c r="G27" s="141">
        <v>571.979</v>
      </c>
      <c r="H27" s="210"/>
      <c r="I27" s="165">
        <v>133.46613545816732</v>
      </c>
      <c r="J27" s="194"/>
      <c r="K27" s="194">
        <v>130.5084745762712</v>
      </c>
      <c r="L27" s="166"/>
      <c r="M27" s="76" t="s">
        <v>80</v>
      </c>
    </row>
    <row r="28" spans="2:13" ht="15" customHeight="1">
      <c r="B28" s="50" t="s">
        <v>42</v>
      </c>
      <c r="C28" s="324">
        <v>83.879</v>
      </c>
      <c r="D28" s="102"/>
      <c r="E28" s="204">
        <v>8.37529</v>
      </c>
      <c r="F28" s="153"/>
      <c r="G28" s="140">
        <v>274.3205</v>
      </c>
      <c r="H28" s="209"/>
      <c r="I28" s="163">
        <v>123.90438247011953</v>
      </c>
      <c r="J28" s="193"/>
      <c r="K28" s="193">
        <v>124.15254237288136</v>
      </c>
      <c r="L28" s="164"/>
      <c r="M28" s="50" t="s">
        <v>42</v>
      </c>
    </row>
    <row r="29" spans="2:13" ht="15" customHeight="1">
      <c r="B29" s="75" t="s">
        <v>81</v>
      </c>
      <c r="C29" s="325">
        <v>312.685</v>
      </c>
      <c r="D29" s="104"/>
      <c r="E29" s="110">
        <v>38.167329</v>
      </c>
      <c r="F29" s="152"/>
      <c r="G29" s="141">
        <v>310.4855</v>
      </c>
      <c r="H29" s="210"/>
      <c r="I29" s="165">
        <v>56.17529880478087</v>
      </c>
      <c r="J29" s="194"/>
      <c r="K29" s="194">
        <v>60.59322033898306</v>
      </c>
      <c r="L29" s="166"/>
      <c r="M29" s="75" t="s">
        <v>81</v>
      </c>
    </row>
    <row r="30" spans="2:13" ht="15" customHeight="1">
      <c r="B30" s="50" t="s">
        <v>83</v>
      </c>
      <c r="C30" s="324">
        <v>92.09</v>
      </c>
      <c r="D30" s="102"/>
      <c r="E30" s="204">
        <v>10.637713</v>
      </c>
      <c r="F30" s="153"/>
      <c r="G30" s="140">
        <v>168.0463</v>
      </c>
      <c r="H30" s="209"/>
      <c r="I30" s="163">
        <v>77.68924302788844</v>
      </c>
      <c r="J30" s="193"/>
      <c r="K30" s="193">
        <v>79.66101694915254</v>
      </c>
      <c r="L30" s="164"/>
      <c r="M30" s="50" t="s">
        <v>83</v>
      </c>
    </row>
    <row r="31" spans="2:13" ht="15" customHeight="1">
      <c r="B31" s="75" t="s">
        <v>85</v>
      </c>
      <c r="C31" s="325">
        <v>238.391</v>
      </c>
      <c r="D31" s="104"/>
      <c r="E31" s="110">
        <v>21.462186</v>
      </c>
      <c r="F31" s="152"/>
      <c r="G31" s="141">
        <v>117.45739999999999</v>
      </c>
      <c r="H31" s="210"/>
      <c r="I31" s="165">
        <v>46.613545816733065</v>
      </c>
      <c r="J31" s="194"/>
      <c r="K31" s="194">
        <v>46.186440677966104</v>
      </c>
      <c r="L31" s="166"/>
      <c r="M31" s="75" t="s">
        <v>85</v>
      </c>
    </row>
    <row r="32" spans="2:13" ht="15" customHeight="1">
      <c r="B32" s="50" t="s">
        <v>87</v>
      </c>
      <c r="C32" s="324">
        <v>20.273</v>
      </c>
      <c r="D32" s="102"/>
      <c r="E32" s="204">
        <v>2.046976</v>
      </c>
      <c r="F32" s="153"/>
      <c r="G32" s="140">
        <v>35.3844</v>
      </c>
      <c r="H32" s="209"/>
      <c r="I32" s="163">
        <v>90.83665338645417</v>
      </c>
      <c r="J32" s="193"/>
      <c r="K32" s="193">
        <v>87.71186440677965</v>
      </c>
      <c r="L32" s="164"/>
      <c r="M32" s="50" t="s">
        <v>87</v>
      </c>
    </row>
    <row r="33" spans="2:13" ht="15" customHeight="1">
      <c r="B33" s="75" t="s">
        <v>91</v>
      </c>
      <c r="C33" s="325">
        <v>49.035</v>
      </c>
      <c r="D33" s="104"/>
      <c r="E33" s="110">
        <v>5.424925</v>
      </c>
      <c r="F33" s="152"/>
      <c r="G33" s="141">
        <v>63.0507</v>
      </c>
      <c r="H33" s="210"/>
      <c r="I33" s="165">
        <v>72.11155378486056</v>
      </c>
      <c r="J33" s="194"/>
      <c r="K33" s="194">
        <v>72.88135593220339</v>
      </c>
      <c r="L33" s="166"/>
      <c r="M33" s="75" t="s">
        <v>91</v>
      </c>
    </row>
    <row r="34" spans="2:13" ht="15" customHeight="1">
      <c r="B34" s="50" t="s">
        <v>66</v>
      </c>
      <c r="C34" s="324">
        <v>338.419</v>
      </c>
      <c r="D34" s="102"/>
      <c r="E34" s="204">
        <v>5.351427</v>
      </c>
      <c r="F34" s="153"/>
      <c r="G34" s="140">
        <v>171.193</v>
      </c>
      <c r="H34" s="209"/>
      <c r="I34" s="163">
        <v>117.52988047808766</v>
      </c>
      <c r="J34" s="193"/>
      <c r="K34" s="193">
        <v>112.71186440677967</v>
      </c>
      <c r="L34" s="164"/>
      <c r="M34" s="50" t="s">
        <v>66</v>
      </c>
    </row>
    <row r="35" spans="2:13" ht="15" customHeight="1">
      <c r="B35" s="75" t="s">
        <v>89</v>
      </c>
      <c r="C35" s="325">
        <v>450.295</v>
      </c>
      <c r="D35" s="104"/>
      <c r="E35" s="110">
        <v>9.340682</v>
      </c>
      <c r="F35" s="152"/>
      <c r="G35" s="141">
        <v>290.908</v>
      </c>
      <c r="H35" s="210"/>
      <c r="I35" s="165">
        <v>122.70916334661355</v>
      </c>
      <c r="J35" s="194"/>
      <c r="K35" s="194">
        <v>118.64406779661016</v>
      </c>
      <c r="L35" s="166"/>
      <c r="M35" s="75" t="s">
        <v>89</v>
      </c>
    </row>
    <row r="36" spans="2:13" ht="15" customHeight="1">
      <c r="B36" s="52" t="s">
        <v>93</v>
      </c>
      <c r="C36" s="326">
        <v>243.82</v>
      </c>
      <c r="D36" s="103"/>
      <c r="E36" s="205">
        <v>62.008048</v>
      </c>
      <c r="F36" s="154"/>
      <c r="G36" s="142">
        <v>1565.7496999999998</v>
      </c>
      <c r="H36" s="211"/>
      <c r="I36" s="167">
        <v>114.34262948207173</v>
      </c>
      <c r="J36" s="195"/>
      <c r="K36" s="195">
        <v>112.28813559322033</v>
      </c>
      <c r="L36" s="168"/>
      <c r="M36" s="52" t="s">
        <v>93</v>
      </c>
    </row>
    <row r="37" spans="2:13" ht="15" customHeight="1">
      <c r="B37" s="75" t="s">
        <v>110</v>
      </c>
      <c r="C37" s="325">
        <v>56.594</v>
      </c>
      <c r="D37" s="104"/>
      <c r="E37" s="110">
        <v>4.425747</v>
      </c>
      <c r="F37" s="152"/>
      <c r="G37" s="141">
        <v>45.3765</v>
      </c>
      <c r="H37" s="210"/>
      <c r="I37" s="165">
        <v>63.745019920318725</v>
      </c>
      <c r="J37" s="194"/>
      <c r="K37" s="338">
        <v>48.64497894500578</v>
      </c>
      <c r="L37" s="166"/>
      <c r="M37" s="75" t="s">
        <v>110</v>
      </c>
    </row>
    <row r="38" spans="2:13" ht="15" customHeight="1">
      <c r="B38" s="339" t="s">
        <v>112</v>
      </c>
      <c r="C38" s="340">
        <v>25.713</v>
      </c>
      <c r="D38" s="341"/>
      <c r="E38" s="342">
        <v>2.052722</v>
      </c>
      <c r="F38" s="343"/>
      <c r="G38" s="344">
        <v>6.675800000000001</v>
      </c>
      <c r="H38" s="345"/>
      <c r="I38" s="346">
        <v>33.864541832669325</v>
      </c>
      <c r="J38" s="347"/>
      <c r="K38" s="348">
        <v>29.22811544358735</v>
      </c>
      <c r="L38" s="349"/>
      <c r="M38" s="339" t="s">
        <v>112</v>
      </c>
    </row>
    <row r="39" spans="2:13" ht="15" customHeight="1">
      <c r="B39" s="75" t="s">
        <v>113</v>
      </c>
      <c r="C39" s="325">
        <v>785.347</v>
      </c>
      <c r="D39" s="104"/>
      <c r="E39" s="110">
        <v>72.561312</v>
      </c>
      <c r="F39" s="152"/>
      <c r="G39" s="141">
        <v>440.40259999999995</v>
      </c>
      <c r="H39" s="210"/>
      <c r="I39" s="165">
        <v>46.613545816733065</v>
      </c>
      <c r="J39" s="194"/>
      <c r="K39" s="338">
        <v>39.67653111051461</v>
      </c>
      <c r="L39" s="166"/>
      <c r="M39" s="75" t="s">
        <v>113</v>
      </c>
    </row>
    <row r="40" spans="2:13" ht="15" customHeight="1">
      <c r="B40" s="49" t="s">
        <v>96</v>
      </c>
      <c r="C40" s="350">
        <v>103</v>
      </c>
      <c r="D40" s="351"/>
      <c r="E40" s="352">
        <v>0.31763</v>
      </c>
      <c r="F40" s="353"/>
      <c r="G40" s="354">
        <v>8.6915</v>
      </c>
      <c r="H40" s="355"/>
      <c r="I40" s="356">
        <v>121.51394422310757</v>
      </c>
      <c r="J40" s="357"/>
      <c r="K40" s="357">
        <v>117.37288135593221</v>
      </c>
      <c r="L40" s="358"/>
      <c r="M40" s="49" t="s">
        <v>96</v>
      </c>
    </row>
    <row r="41" spans="2:13" ht="15" customHeight="1">
      <c r="B41" s="75" t="s">
        <v>103</v>
      </c>
      <c r="C41" s="325">
        <v>323.782</v>
      </c>
      <c r="D41" s="104"/>
      <c r="E41" s="110">
        <v>4.858199</v>
      </c>
      <c r="F41" s="152"/>
      <c r="G41" s="141">
        <v>272.7894</v>
      </c>
      <c r="H41" s="210"/>
      <c r="I41" s="165">
        <v>188.44621513944224</v>
      </c>
      <c r="J41" s="194"/>
      <c r="K41" s="194">
        <v>177.96610169491527</v>
      </c>
      <c r="L41" s="166"/>
      <c r="M41" s="75" t="s">
        <v>103</v>
      </c>
    </row>
    <row r="42" spans="2:13" ht="15" customHeight="1">
      <c r="B42" s="52" t="s">
        <v>106</v>
      </c>
      <c r="C42" s="326">
        <v>41.285</v>
      </c>
      <c r="D42" s="103"/>
      <c r="E42" s="205">
        <v>7.785806</v>
      </c>
      <c r="F42" s="154"/>
      <c r="G42" s="142">
        <v>354.49159999999995</v>
      </c>
      <c r="H42" s="211"/>
      <c r="I42" s="167">
        <v>142.62948207171314</v>
      </c>
      <c r="J42" s="195"/>
      <c r="K42" s="195">
        <v>144.0677966101695</v>
      </c>
      <c r="L42" s="168"/>
      <c r="M42" s="52" t="s">
        <v>106</v>
      </c>
    </row>
    <row r="43" ht="15" customHeight="1">
      <c r="B43" s="132" t="s">
        <v>174</v>
      </c>
    </row>
    <row r="44" spans="2:13" ht="12.75" customHeight="1">
      <c r="B44" s="436" t="s">
        <v>225</v>
      </c>
      <c r="C44" s="437"/>
      <c r="D44" s="437"/>
      <c r="E44" s="437"/>
      <c r="F44" s="437"/>
      <c r="G44" s="437"/>
      <c r="H44" s="437"/>
      <c r="I44" s="437"/>
      <c r="J44" s="437"/>
      <c r="K44" s="437"/>
      <c r="L44" s="437"/>
      <c r="M44" s="437"/>
    </row>
    <row r="45" spans="2:13" ht="12.75" customHeight="1">
      <c r="B45" s="435" t="s">
        <v>226</v>
      </c>
      <c r="C45" s="452"/>
      <c r="D45" s="452"/>
      <c r="E45" s="452"/>
      <c r="F45" s="452"/>
      <c r="G45" s="452"/>
      <c r="H45" s="452"/>
      <c r="I45" s="452"/>
      <c r="J45" s="452"/>
      <c r="K45" s="452"/>
      <c r="L45" s="452"/>
      <c r="M45" s="452"/>
    </row>
    <row r="46" spans="2:13" ht="59.25" customHeight="1">
      <c r="B46" s="435" t="s">
        <v>240</v>
      </c>
      <c r="C46" s="452"/>
      <c r="D46" s="452"/>
      <c r="E46" s="452"/>
      <c r="F46" s="452"/>
      <c r="G46" s="452"/>
      <c r="H46" s="452"/>
      <c r="I46" s="452"/>
      <c r="J46" s="452"/>
      <c r="K46" s="452"/>
      <c r="L46" s="452"/>
      <c r="M46" s="452"/>
    </row>
    <row r="47" spans="2:9" ht="12.75">
      <c r="B47" s="359" t="s">
        <v>241</v>
      </c>
      <c r="C47" s="360"/>
      <c r="D47" s="360"/>
      <c r="E47" s="360"/>
      <c r="F47" s="360"/>
      <c r="G47" s="360"/>
      <c r="H47" s="360"/>
      <c r="I47" s="360"/>
    </row>
  </sheetData>
  <mergeCells count="10">
    <mergeCell ref="B2:M2"/>
    <mergeCell ref="I5:L5"/>
    <mergeCell ref="I3:L3"/>
    <mergeCell ref="I4:L4"/>
    <mergeCell ref="G3:H4"/>
    <mergeCell ref="B45:M45"/>
    <mergeCell ref="B46:M46"/>
    <mergeCell ref="B44:M44"/>
    <mergeCell ref="C3:D4"/>
    <mergeCell ref="E3:F4"/>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8"/>
  <dimension ref="A1:W65"/>
  <sheetViews>
    <sheetView workbookViewId="0" topLeftCell="A1">
      <selection activeCell="AB14" sqref="AB14"/>
    </sheetView>
  </sheetViews>
  <sheetFormatPr defaultColWidth="9.140625" defaultRowHeight="12.75"/>
  <cols>
    <col min="1" max="1" width="2.7109375" style="0" customWidth="1"/>
    <col min="2" max="2" width="4.00390625" style="0" customWidth="1"/>
    <col min="3" max="3" width="5.57421875" style="0" customWidth="1"/>
    <col min="4" max="7" width="5.7109375" style="0" hidden="1" customWidth="1"/>
    <col min="8" max="8" width="5.57421875" style="0" customWidth="1"/>
    <col min="9" max="9" width="7.57421875" style="0" customWidth="1"/>
    <col min="10" max="12" width="5.57421875" style="0" customWidth="1"/>
    <col min="13" max="13" width="5.00390625" style="0" customWidth="1"/>
    <col min="14" max="17" width="5.7109375" style="0" hidden="1" customWidth="1"/>
    <col min="18" max="18" width="7.00390625" style="0" customWidth="1"/>
    <col min="19" max="22" width="5.57421875" style="0" customWidth="1"/>
    <col min="23" max="23" width="4.00390625" style="0" customWidth="1"/>
  </cols>
  <sheetData>
    <row r="1" ht="14.25" customHeight="1">
      <c r="W1" s="47" t="s">
        <v>129</v>
      </c>
    </row>
    <row r="2" spans="2:23" ht="30" customHeight="1">
      <c r="B2" s="460" t="s">
        <v>130</v>
      </c>
      <c r="C2" s="460"/>
      <c r="D2" s="460"/>
      <c r="E2" s="460"/>
      <c r="F2" s="460"/>
      <c r="G2" s="460"/>
      <c r="H2" s="460"/>
      <c r="I2" s="460"/>
      <c r="J2" s="460"/>
      <c r="K2" s="460"/>
      <c r="L2" s="460"/>
      <c r="M2" s="460"/>
      <c r="N2" s="460"/>
      <c r="O2" s="460"/>
      <c r="P2" s="460"/>
      <c r="Q2" s="460"/>
      <c r="R2" s="460"/>
      <c r="S2" s="460"/>
      <c r="T2" s="460"/>
      <c r="U2" s="460"/>
      <c r="V2" s="460"/>
      <c r="W2" s="460"/>
    </row>
    <row r="3" spans="3:22" ht="29.25" customHeight="1">
      <c r="C3" s="483" t="s">
        <v>131</v>
      </c>
      <c r="D3" s="484"/>
      <c r="E3" s="484"/>
      <c r="F3" s="484"/>
      <c r="G3" s="484"/>
      <c r="H3" s="484"/>
      <c r="I3" s="484"/>
      <c r="J3" s="484"/>
      <c r="K3" s="484"/>
      <c r="L3" s="485"/>
      <c r="M3" s="483" t="s">
        <v>201</v>
      </c>
      <c r="N3" s="484"/>
      <c r="O3" s="484"/>
      <c r="P3" s="484"/>
      <c r="Q3" s="484"/>
      <c r="R3" s="484"/>
      <c r="S3" s="484"/>
      <c r="T3" s="484"/>
      <c r="U3" s="484"/>
      <c r="V3" s="485"/>
    </row>
    <row r="4" spans="3:22" ht="15" customHeight="1">
      <c r="C4" s="486" t="s">
        <v>202</v>
      </c>
      <c r="D4" s="487"/>
      <c r="E4" s="487"/>
      <c r="F4" s="487"/>
      <c r="G4" s="487"/>
      <c r="H4" s="487"/>
      <c r="I4" s="487"/>
      <c r="J4" s="487"/>
      <c r="K4" s="487"/>
      <c r="L4" s="488"/>
      <c r="M4" s="489" t="s">
        <v>221</v>
      </c>
      <c r="N4" s="490"/>
      <c r="O4" s="490"/>
      <c r="P4" s="490"/>
      <c r="Q4" s="490"/>
      <c r="R4" s="490"/>
      <c r="S4" s="490"/>
      <c r="T4" s="490"/>
      <c r="U4" s="490"/>
      <c r="V4" s="491"/>
    </row>
    <row r="5" spans="3:22" ht="12" customHeight="1">
      <c r="C5" s="479" t="s">
        <v>210</v>
      </c>
      <c r="D5" s="480"/>
      <c r="E5" s="480"/>
      <c r="F5" s="480"/>
      <c r="G5" s="480"/>
      <c r="H5" s="480"/>
      <c r="I5" s="480"/>
      <c r="J5" s="480"/>
      <c r="K5" s="480"/>
      <c r="L5" s="481"/>
      <c r="M5" s="479" t="s">
        <v>210</v>
      </c>
      <c r="N5" s="480"/>
      <c r="O5" s="480"/>
      <c r="P5" s="480"/>
      <c r="Q5" s="480"/>
      <c r="R5" s="480"/>
      <c r="S5" s="480"/>
      <c r="T5" s="480"/>
      <c r="U5" s="480"/>
      <c r="V5" s="481"/>
    </row>
    <row r="6" spans="3:22" ht="15" customHeight="1">
      <c r="C6" s="80">
        <v>2000</v>
      </c>
      <c r="D6" s="81">
        <v>2001</v>
      </c>
      <c r="E6" s="81">
        <v>2002</v>
      </c>
      <c r="F6" s="81">
        <v>2003</v>
      </c>
      <c r="G6" s="81">
        <v>2004</v>
      </c>
      <c r="H6" s="81">
        <v>2005</v>
      </c>
      <c r="I6" s="81">
        <v>2006</v>
      </c>
      <c r="J6" s="81">
        <v>2007</v>
      </c>
      <c r="K6" s="81">
        <v>2008</v>
      </c>
      <c r="L6" s="82">
        <v>2009</v>
      </c>
      <c r="M6" s="80">
        <v>2000</v>
      </c>
      <c r="N6" s="81">
        <v>2001</v>
      </c>
      <c r="O6" s="81">
        <v>2002</v>
      </c>
      <c r="P6" s="81">
        <v>2003</v>
      </c>
      <c r="Q6" s="81">
        <v>2004</v>
      </c>
      <c r="R6" s="81">
        <v>2005</v>
      </c>
      <c r="S6" s="81">
        <v>2006</v>
      </c>
      <c r="T6" s="81">
        <v>2007</v>
      </c>
      <c r="U6" s="81">
        <v>2008</v>
      </c>
      <c r="V6" s="82">
        <v>2009</v>
      </c>
    </row>
    <row r="7" spans="2:23" ht="14.25" customHeight="1">
      <c r="B7" s="78" t="s">
        <v>127</v>
      </c>
      <c r="C7" s="291">
        <v>3.9531199905648684</v>
      </c>
      <c r="D7" s="264">
        <v>1.9759023549067445</v>
      </c>
      <c r="E7" s="264">
        <v>1.2471791678511979</v>
      </c>
      <c r="F7" s="264">
        <v>1.3292960872935744</v>
      </c>
      <c r="G7" s="264">
        <v>2.512064061146546</v>
      </c>
      <c r="H7" s="264">
        <v>2</v>
      </c>
      <c r="I7" s="264">
        <v>3.2</v>
      </c>
      <c r="J7" s="264">
        <v>3</v>
      </c>
      <c r="K7" s="264">
        <v>0.5</v>
      </c>
      <c r="L7" s="265">
        <v>-4.2</v>
      </c>
      <c r="M7" s="291">
        <v>4.92</v>
      </c>
      <c r="N7" s="291">
        <v>0.09</v>
      </c>
      <c r="O7" s="291">
        <v>-0.41</v>
      </c>
      <c r="P7" s="291">
        <v>0.44</v>
      </c>
      <c r="Q7" s="291">
        <v>2.35</v>
      </c>
      <c r="R7" s="291">
        <v>1.26</v>
      </c>
      <c r="S7" s="291">
        <v>4.15</v>
      </c>
      <c r="T7" s="291">
        <v>3.57</v>
      </c>
      <c r="U7" s="291">
        <v>-1.8</v>
      </c>
      <c r="V7" s="361">
        <v>-13.79</v>
      </c>
      <c r="W7" s="78" t="s">
        <v>127</v>
      </c>
    </row>
    <row r="8" spans="2:23" ht="12" customHeight="1">
      <c r="B8" s="75" t="s">
        <v>128</v>
      </c>
      <c r="C8" s="83">
        <v>3.887614622412827</v>
      </c>
      <c r="D8" s="266">
        <v>1.8965225153753762</v>
      </c>
      <c r="E8" s="266">
        <v>1.1231462447578</v>
      </c>
      <c r="F8" s="266">
        <v>1.0981266243812238</v>
      </c>
      <c r="G8" s="266">
        <v>2.3115849760530383</v>
      </c>
      <c r="H8" s="266">
        <v>1.8</v>
      </c>
      <c r="I8" s="266">
        <v>3</v>
      </c>
      <c r="J8" s="266">
        <v>2.8</v>
      </c>
      <c r="K8" s="266">
        <v>0.3</v>
      </c>
      <c r="L8" s="267">
        <v>-4.3</v>
      </c>
      <c r="M8" s="83">
        <v>4.56</v>
      </c>
      <c r="N8" s="83">
        <v>-0.17</v>
      </c>
      <c r="O8" s="83">
        <v>-0.64</v>
      </c>
      <c r="P8" s="83">
        <v>0.01</v>
      </c>
      <c r="Q8" s="83">
        <v>1.84</v>
      </c>
      <c r="R8" s="83">
        <v>1.01</v>
      </c>
      <c r="S8" s="83">
        <v>3.57</v>
      </c>
      <c r="T8" s="83">
        <v>3</v>
      </c>
      <c r="U8" s="83">
        <v>-2.06</v>
      </c>
      <c r="V8" s="362">
        <v>-14.24</v>
      </c>
      <c r="W8" s="75" t="s">
        <v>128</v>
      </c>
    </row>
    <row r="9" spans="2:23" ht="12" customHeight="1">
      <c r="B9" s="77" t="s">
        <v>181</v>
      </c>
      <c r="C9" s="321">
        <v>4.116482326699682</v>
      </c>
      <c r="D9" s="322">
        <v>2.802036059926124</v>
      </c>
      <c r="E9" s="322">
        <v>3.0218673747827864</v>
      </c>
      <c r="F9" s="322">
        <v>4.490079253046147</v>
      </c>
      <c r="G9" s="322">
        <v>5.581883736485693</v>
      </c>
      <c r="H9" s="322">
        <v>4.850860999599689</v>
      </c>
      <c r="I9" s="322">
        <v>6.920151552865377</v>
      </c>
      <c r="J9" s="322">
        <v>6.787919700257447</v>
      </c>
      <c r="K9" s="322">
        <v>4.923043635122866</v>
      </c>
      <c r="L9" s="323">
        <v>-3.5151081392287438</v>
      </c>
      <c r="M9" s="292"/>
      <c r="N9" s="292"/>
      <c r="O9" s="292"/>
      <c r="P9" s="292"/>
      <c r="Q9" s="292"/>
      <c r="R9" s="292"/>
      <c r="S9" s="292"/>
      <c r="T9" s="292"/>
      <c r="U9" s="292"/>
      <c r="V9" s="363"/>
      <c r="W9" s="77" t="s">
        <v>181</v>
      </c>
    </row>
    <row r="10" spans="1:23" ht="12" customHeight="1">
      <c r="A10" s="46"/>
      <c r="B10" s="50" t="s">
        <v>44</v>
      </c>
      <c r="C10" s="293">
        <v>3.7</v>
      </c>
      <c r="D10" s="268">
        <v>0.8</v>
      </c>
      <c r="E10" s="268">
        <v>1.4</v>
      </c>
      <c r="F10" s="268">
        <v>0.8</v>
      </c>
      <c r="G10" s="268">
        <v>3.2</v>
      </c>
      <c r="H10" s="268">
        <v>1.7</v>
      </c>
      <c r="I10" s="268">
        <v>2.7</v>
      </c>
      <c r="J10" s="268">
        <v>2.9</v>
      </c>
      <c r="K10" s="268">
        <v>1</v>
      </c>
      <c r="L10" s="269">
        <v>-2.8</v>
      </c>
      <c r="M10" s="293">
        <v>5.08</v>
      </c>
      <c r="N10" s="293">
        <v>-0.31</v>
      </c>
      <c r="O10" s="293">
        <v>1.22</v>
      </c>
      <c r="P10" s="293">
        <v>0.67</v>
      </c>
      <c r="Q10" s="293">
        <v>3.66</v>
      </c>
      <c r="R10" s="293">
        <v>-0.86</v>
      </c>
      <c r="S10" s="293">
        <v>5.03</v>
      </c>
      <c r="T10" s="293">
        <v>2.86</v>
      </c>
      <c r="U10" s="293">
        <v>-0.61</v>
      </c>
      <c r="V10" s="307">
        <v>-13.93</v>
      </c>
      <c r="W10" s="50" t="s">
        <v>44</v>
      </c>
    </row>
    <row r="11" spans="1:23" ht="12" customHeight="1">
      <c r="A11" s="46"/>
      <c r="B11" s="75" t="s">
        <v>46</v>
      </c>
      <c r="C11" s="294">
        <v>5.7</v>
      </c>
      <c r="D11" s="270">
        <v>4.2</v>
      </c>
      <c r="E11" s="270">
        <v>4.7</v>
      </c>
      <c r="F11" s="270">
        <v>5.5</v>
      </c>
      <c r="G11" s="270">
        <v>6.7</v>
      </c>
      <c r="H11" s="270">
        <v>6.4</v>
      </c>
      <c r="I11" s="270">
        <v>6.5</v>
      </c>
      <c r="J11" s="270">
        <v>6.4</v>
      </c>
      <c r="K11" s="270">
        <v>6.2</v>
      </c>
      <c r="L11" s="271">
        <v>-4.9</v>
      </c>
      <c r="M11" s="294"/>
      <c r="N11" s="294">
        <v>2.02</v>
      </c>
      <c r="O11" s="294">
        <v>4.87</v>
      </c>
      <c r="P11" s="294">
        <v>12.85</v>
      </c>
      <c r="Q11" s="294">
        <v>12.57</v>
      </c>
      <c r="R11" s="294">
        <v>7.22</v>
      </c>
      <c r="S11" s="294">
        <v>6.15</v>
      </c>
      <c r="T11" s="294">
        <v>9.45</v>
      </c>
      <c r="U11" s="294">
        <v>0.44</v>
      </c>
      <c r="V11" s="306">
        <v>-18.23</v>
      </c>
      <c r="W11" s="75" t="s">
        <v>46</v>
      </c>
    </row>
    <row r="12" spans="1:23" ht="12" customHeight="1">
      <c r="A12" s="46"/>
      <c r="B12" s="50" t="s">
        <v>48</v>
      </c>
      <c r="C12" s="51">
        <v>3.6</v>
      </c>
      <c r="D12" s="272">
        <v>2.5</v>
      </c>
      <c r="E12" s="272">
        <v>1.9</v>
      </c>
      <c r="F12" s="272">
        <v>3.6</v>
      </c>
      <c r="G12" s="272">
        <v>4.5</v>
      </c>
      <c r="H12" s="272">
        <v>6.3</v>
      </c>
      <c r="I12" s="272">
        <v>6.8</v>
      </c>
      <c r="J12" s="272">
        <v>6.1</v>
      </c>
      <c r="K12" s="272">
        <v>2.5</v>
      </c>
      <c r="L12" s="273">
        <v>-4.1</v>
      </c>
      <c r="M12" s="51">
        <v>6.05</v>
      </c>
      <c r="N12" s="51">
        <v>7.58</v>
      </c>
      <c r="O12" s="51">
        <v>4.03</v>
      </c>
      <c r="P12" s="51">
        <v>1.6</v>
      </c>
      <c r="Q12" s="51">
        <v>9.69</v>
      </c>
      <c r="R12" s="51">
        <v>4.3</v>
      </c>
      <c r="S12" s="51">
        <v>8.73</v>
      </c>
      <c r="T12" s="51">
        <v>10.59</v>
      </c>
      <c r="U12" s="51">
        <v>-2.42</v>
      </c>
      <c r="V12" s="307">
        <v>-13.05</v>
      </c>
      <c r="W12" s="50" t="s">
        <v>48</v>
      </c>
    </row>
    <row r="13" spans="1:23" ht="12" customHeight="1">
      <c r="A13" s="46"/>
      <c r="B13" s="75" t="s">
        <v>52</v>
      </c>
      <c r="C13" s="294">
        <v>3.5</v>
      </c>
      <c r="D13" s="270">
        <v>0.7</v>
      </c>
      <c r="E13" s="270">
        <v>0.5</v>
      </c>
      <c r="F13" s="270">
        <v>0.4</v>
      </c>
      <c r="G13" s="270">
        <v>2.3</v>
      </c>
      <c r="H13" s="270">
        <v>2.4</v>
      </c>
      <c r="I13" s="270">
        <v>3.4</v>
      </c>
      <c r="J13" s="270">
        <v>1.6</v>
      </c>
      <c r="K13" s="270">
        <v>-1.1</v>
      </c>
      <c r="L13" s="271">
        <v>-5.2</v>
      </c>
      <c r="M13" s="294">
        <v>6.83</v>
      </c>
      <c r="N13" s="294">
        <v>1.19</v>
      </c>
      <c r="O13" s="294">
        <v>1.12</v>
      </c>
      <c r="P13" s="294">
        <v>0.12</v>
      </c>
      <c r="Q13" s="294">
        <v>-1.57</v>
      </c>
      <c r="R13" s="294">
        <v>2.7</v>
      </c>
      <c r="S13" s="294">
        <v>4.08</v>
      </c>
      <c r="T13" s="294">
        <v>-2.08</v>
      </c>
      <c r="U13" s="294">
        <v>-1.07</v>
      </c>
      <c r="V13" s="306">
        <v>-15.05</v>
      </c>
      <c r="W13" s="75" t="s">
        <v>52</v>
      </c>
    </row>
    <row r="14" spans="1:23" ht="12" customHeight="1">
      <c r="A14" s="46"/>
      <c r="B14" s="50" t="s">
        <v>54</v>
      </c>
      <c r="C14" s="51">
        <v>3.2</v>
      </c>
      <c r="D14" s="272">
        <v>1.2</v>
      </c>
      <c r="E14" s="272">
        <v>0</v>
      </c>
      <c r="F14" s="272">
        <v>-0.2</v>
      </c>
      <c r="G14" s="272">
        <v>1.2</v>
      </c>
      <c r="H14" s="272">
        <v>0.8</v>
      </c>
      <c r="I14" s="272">
        <v>3.4</v>
      </c>
      <c r="J14" s="272">
        <v>2.7</v>
      </c>
      <c r="K14" s="272">
        <v>1</v>
      </c>
      <c r="L14" s="273">
        <v>-4.7</v>
      </c>
      <c r="M14" s="51">
        <v>5.6</v>
      </c>
      <c r="N14" s="51">
        <v>0.23</v>
      </c>
      <c r="O14" s="51">
        <v>-1</v>
      </c>
      <c r="P14" s="51">
        <v>0.49</v>
      </c>
      <c r="Q14" s="51">
        <v>3.07</v>
      </c>
      <c r="R14" s="51">
        <v>3.51</v>
      </c>
      <c r="S14" s="51">
        <v>5.67</v>
      </c>
      <c r="T14" s="51">
        <v>6.04</v>
      </c>
      <c r="U14" s="51">
        <v>-0.02</v>
      </c>
      <c r="V14" s="307">
        <v>-16.32</v>
      </c>
      <c r="W14" s="50" t="s">
        <v>54</v>
      </c>
    </row>
    <row r="15" spans="1:23" ht="12" customHeight="1">
      <c r="A15" s="46"/>
      <c r="B15" s="75" t="s">
        <v>56</v>
      </c>
      <c r="C15" s="294">
        <v>10</v>
      </c>
      <c r="D15" s="270">
        <v>7.5</v>
      </c>
      <c r="E15" s="270">
        <v>7.9</v>
      </c>
      <c r="F15" s="270">
        <v>7.6</v>
      </c>
      <c r="G15" s="270">
        <v>7.2</v>
      </c>
      <c r="H15" s="270">
        <v>9.4</v>
      </c>
      <c r="I15" s="270">
        <v>10.6</v>
      </c>
      <c r="J15" s="270">
        <v>6.9</v>
      </c>
      <c r="K15" s="270">
        <v>-5.1</v>
      </c>
      <c r="L15" s="271">
        <v>-13.9</v>
      </c>
      <c r="M15" s="294">
        <v>16.25</v>
      </c>
      <c r="N15" s="294">
        <v>8.48</v>
      </c>
      <c r="O15" s="294">
        <v>8.66</v>
      </c>
      <c r="P15" s="294">
        <v>11.53</v>
      </c>
      <c r="Q15" s="294">
        <v>9.53</v>
      </c>
      <c r="R15" s="294">
        <v>11.07</v>
      </c>
      <c r="S15" s="294">
        <v>10.16</v>
      </c>
      <c r="T15" s="294">
        <v>6.41</v>
      </c>
      <c r="U15" s="294">
        <v>-4.82</v>
      </c>
      <c r="V15" s="306">
        <v>-25.94</v>
      </c>
      <c r="W15" s="75" t="s">
        <v>56</v>
      </c>
    </row>
    <row r="16" spans="1:23" ht="12" customHeight="1">
      <c r="A16" s="46"/>
      <c r="B16" s="50" t="s">
        <v>58</v>
      </c>
      <c r="C16" s="51">
        <v>9.7</v>
      </c>
      <c r="D16" s="272">
        <v>5.7</v>
      </c>
      <c r="E16" s="272">
        <v>6.5</v>
      </c>
      <c r="F16" s="272">
        <v>4.4</v>
      </c>
      <c r="G16" s="272">
        <v>4.6</v>
      </c>
      <c r="H16" s="272">
        <v>6</v>
      </c>
      <c r="I16" s="272">
        <v>5.3</v>
      </c>
      <c r="J16" s="272">
        <v>5.6</v>
      </c>
      <c r="K16" s="272">
        <v>-3.5</v>
      </c>
      <c r="L16" s="273">
        <v>-7.6</v>
      </c>
      <c r="M16" s="51">
        <v>14.27</v>
      </c>
      <c r="N16" s="51">
        <v>10.9</v>
      </c>
      <c r="O16" s="51">
        <v>8.28</v>
      </c>
      <c r="P16" s="51">
        <v>5.65</v>
      </c>
      <c r="Q16" s="51">
        <v>1.22</v>
      </c>
      <c r="R16" s="51">
        <v>3.94</v>
      </c>
      <c r="S16" s="51">
        <v>3.18</v>
      </c>
      <c r="T16" s="51">
        <v>5.16</v>
      </c>
      <c r="U16" s="51">
        <v>-2.17</v>
      </c>
      <c r="V16" s="307">
        <v>-4.48</v>
      </c>
      <c r="W16" s="50" t="s">
        <v>58</v>
      </c>
    </row>
    <row r="17" spans="1:23" ht="12" customHeight="1">
      <c r="A17" s="46"/>
      <c r="B17" s="75" t="s">
        <v>60</v>
      </c>
      <c r="C17" s="294">
        <v>4.5</v>
      </c>
      <c r="D17" s="270">
        <v>4.2</v>
      </c>
      <c r="E17" s="270">
        <v>3.4</v>
      </c>
      <c r="F17" s="270">
        <v>5.9</v>
      </c>
      <c r="G17" s="270">
        <v>4.4</v>
      </c>
      <c r="H17" s="270">
        <v>2.3</v>
      </c>
      <c r="I17" s="270">
        <v>5.2</v>
      </c>
      <c r="J17" s="270">
        <v>4.3</v>
      </c>
      <c r="K17" s="270">
        <v>1</v>
      </c>
      <c r="L17" s="271">
        <v>-2</v>
      </c>
      <c r="M17" s="294">
        <v>10.74</v>
      </c>
      <c r="N17" s="294">
        <v>-3.37</v>
      </c>
      <c r="O17" s="294">
        <v>0.22</v>
      </c>
      <c r="P17" s="294">
        <v>0.49</v>
      </c>
      <c r="Q17" s="294">
        <v>0.66</v>
      </c>
      <c r="R17" s="294">
        <v>-1.6</v>
      </c>
      <c r="S17" s="294">
        <v>0.84</v>
      </c>
      <c r="T17" s="294">
        <v>2.27</v>
      </c>
      <c r="U17" s="294">
        <v>-4.23</v>
      </c>
      <c r="V17" s="306">
        <v>-9.2</v>
      </c>
      <c r="W17" s="75" t="s">
        <v>60</v>
      </c>
    </row>
    <row r="18" spans="1:23" ht="12" customHeight="1">
      <c r="A18" s="46"/>
      <c r="B18" s="50" t="s">
        <v>62</v>
      </c>
      <c r="C18" s="51">
        <v>5</v>
      </c>
      <c r="D18" s="272">
        <v>3.6</v>
      </c>
      <c r="E18" s="272">
        <v>2.7</v>
      </c>
      <c r="F18" s="272">
        <v>3.1</v>
      </c>
      <c r="G18" s="272">
        <v>3.3</v>
      </c>
      <c r="H18" s="272">
        <v>3.6</v>
      </c>
      <c r="I18" s="272">
        <v>4</v>
      </c>
      <c r="J18" s="272">
        <v>3.6</v>
      </c>
      <c r="K18" s="272">
        <v>0.9</v>
      </c>
      <c r="L18" s="273">
        <v>-3.7</v>
      </c>
      <c r="M18" s="51">
        <v>4.45</v>
      </c>
      <c r="N18" s="51">
        <v>-1.49</v>
      </c>
      <c r="O18" s="51">
        <v>0.15</v>
      </c>
      <c r="P18" s="51">
        <v>1.31</v>
      </c>
      <c r="Q18" s="51">
        <v>1.87</v>
      </c>
      <c r="R18" s="51">
        <v>0.82</v>
      </c>
      <c r="S18" s="51">
        <v>3.92</v>
      </c>
      <c r="T18" s="51">
        <v>1.99</v>
      </c>
      <c r="U18" s="51">
        <v>-7.29</v>
      </c>
      <c r="V18" s="307">
        <v>-15.82</v>
      </c>
      <c r="W18" s="50" t="s">
        <v>62</v>
      </c>
    </row>
    <row r="19" spans="1:23" ht="12" customHeight="1">
      <c r="A19" s="46"/>
      <c r="B19" s="75" t="s">
        <v>64</v>
      </c>
      <c r="C19" s="294">
        <v>3.9</v>
      </c>
      <c r="D19" s="270">
        <v>1.9</v>
      </c>
      <c r="E19" s="270">
        <v>1</v>
      </c>
      <c r="F19" s="270">
        <v>1.1</v>
      </c>
      <c r="G19" s="270">
        <v>2.5</v>
      </c>
      <c r="H19" s="270">
        <v>1.9</v>
      </c>
      <c r="I19" s="270">
        <v>2.2</v>
      </c>
      <c r="J19" s="270">
        <v>2.4</v>
      </c>
      <c r="K19" s="270">
        <v>0.2</v>
      </c>
      <c r="L19" s="271">
        <v>-2.6</v>
      </c>
      <c r="M19" s="294">
        <v>3.64</v>
      </c>
      <c r="N19" s="294">
        <v>0.88</v>
      </c>
      <c r="O19" s="294">
        <v>-1.27</v>
      </c>
      <c r="P19" s="294">
        <v>-1.08</v>
      </c>
      <c r="Q19" s="294">
        <v>1.38</v>
      </c>
      <c r="R19" s="294">
        <v>0.23</v>
      </c>
      <c r="S19" s="294">
        <v>1.09</v>
      </c>
      <c r="T19" s="294">
        <v>1.38</v>
      </c>
      <c r="U19" s="294">
        <v>-2.83</v>
      </c>
      <c r="V19" s="306">
        <v>-12.49</v>
      </c>
      <c r="W19" s="75" t="s">
        <v>64</v>
      </c>
    </row>
    <row r="20" spans="1:23" ht="12" customHeight="1">
      <c r="A20" s="46"/>
      <c r="B20" s="50" t="s">
        <v>68</v>
      </c>
      <c r="C20" s="51">
        <v>3.7</v>
      </c>
      <c r="D20" s="272">
        <v>1.8</v>
      </c>
      <c r="E20" s="272">
        <v>0.5</v>
      </c>
      <c r="F20" s="272">
        <v>0</v>
      </c>
      <c r="G20" s="272">
        <v>1.5</v>
      </c>
      <c r="H20" s="272">
        <v>0.7</v>
      </c>
      <c r="I20" s="272">
        <v>2</v>
      </c>
      <c r="J20" s="272">
        <v>1.5</v>
      </c>
      <c r="K20" s="272">
        <v>-1.3</v>
      </c>
      <c r="L20" s="273">
        <v>-5</v>
      </c>
      <c r="M20" s="51">
        <v>4.24</v>
      </c>
      <c r="N20" s="51">
        <v>-1.28</v>
      </c>
      <c r="O20" s="51">
        <v>-1.32</v>
      </c>
      <c r="P20" s="51">
        <v>-0.69</v>
      </c>
      <c r="Q20" s="51">
        <v>-0.21</v>
      </c>
      <c r="R20" s="51">
        <v>-0.68</v>
      </c>
      <c r="S20" s="51">
        <v>3.58</v>
      </c>
      <c r="T20" s="51">
        <v>1.79</v>
      </c>
      <c r="U20" s="51">
        <v>-3.55</v>
      </c>
      <c r="V20" s="307">
        <v>-18.32</v>
      </c>
      <c r="W20" s="50" t="s">
        <v>68</v>
      </c>
    </row>
    <row r="21" spans="1:23" ht="12" customHeight="1">
      <c r="A21" s="46"/>
      <c r="B21" s="75" t="s">
        <v>50</v>
      </c>
      <c r="C21" s="294">
        <v>5</v>
      </c>
      <c r="D21" s="270">
        <v>4</v>
      </c>
      <c r="E21" s="270">
        <v>2.1</v>
      </c>
      <c r="F21" s="270">
        <v>1.9</v>
      </c>
      <c r="G21" s="270">
        <v>4.2</v>
      </c>
      <c r="H21" s="270">
        <v>3.9</v>
      </c>
      <c r="I21" s="270">
        <v>4.1</v>
      </c>
      <c r="J21" s="270">
        <v>5.1</v>
      </c>
      <c r="K21" s="270">
        <v>3.6</v>
      </c>
      <c r="L21" s="271">
        <v>-1.7</v>
      </c>
      <c r="M21" s="294">
        <v>6.15</v>
      </c>
      <c r="N21" s="294">
        <v>4.84</v>
      </c>
      <c r="O21" s="294">
        <v>1.72</v>
      </c>
      <c r="P21" s="294">
        <v>0.11</v>
      </c>
      <c r="Q21" s="294">
        <v>0.93</v>
      </c>
      <c r="R21" s="294">
        <v>0.97</v>
      </c>
      <c r="S21" s="294">
        <v>0.59</v>
      </c>
      <c r="T21" s="294">
        <v>4.51</v>
      </c>
      <c r="U21" s="294">
        <v>3.93</v>
      </c>
      <c r="V21" s="306">
        <v>-8.6</v>
      </c>
      <c r="W21" s="75" t="s">
        <v>50</v>
      </c>
    </row>
    <row r="22" spans="1:23" ht="12" customHeight="1">
      <c r="A22" s="46"/>
      <c r="B22" s="50" t="s">
        <v>72</v>
      </c>
      <c r="C22" s="51">
        <v>6.9</v>
      </c>
      <c r="D22" s="272">
        <v>8</v>
      </c>
      <c r="E22" s="272">
        <v>6.5</v>
      </c>
      <c r="F22" s="272">
        <v>7.2</v>
      </c>
      <c r="G22" s="272">
        <v>8.7</v>
      </c>
      <c r="H22" s="272">
        <v>10.6</v>
      </c>
      <c r="I22" s="272">
        <v>12.2</v>
      </c>
      <c r="J22" s="272">
        <v>10</v>
      </c>
      <c r="K22" s="272">
        <v>-4.2</v>
      </c>
      <c r="L22" s="273">
        <v>-18</v>
      </c>
      <c r="M22" s="51">
        <v>-0.44</v>
      </c>
      <c r="N22" s="51">
        <v>10.9</v>
      </c>
      <c r="O22" s="51">
        <v>7.45</v>
      </c>
      <c r="P22" s="51">
        <v>6.72</v>
      </c>
      <c r="Q22" s="51">
        <v>6.13</v>
      </c>
      <c r="R22" s="51">
        <v>7.38</v>
      </c>
      <c r="S22" s="51">
        <v>6.52</v>
      </c>
      <c r="T22" s="51">
        <v>1.07</v>
      </c>
      <c r="U22" s="51">
        <v>-3.9</v>
      </c>
      <c r="V22" s="307">
        <v>-15.8</v>
      </c>
      <c r="W22" s="50" t="s">
        <v>72</v>
      </c>
    </row>
    <row r="23" spans="1:23" ht="12" customHeight="1">
      <c r="A23" s="46"/>
      <c r="B23" s="75" t="s">
        <v>74</v>
      </c>
      <c r="C23" s="294">
        <v>3.3</v>
      </c>
      <c r="D23" s="270">
        <v>6.7</v>
      </c>
      <c r="E23" s="270">
        <v>6.9</v>
      </c>
      <c r="F23" s="270">
        <v>10.2</v>
      </c>
      <c r="G23" s="270">
        <v>7.4</v>
      </c>
      <c r="H23" s="270">
        <v>7.8</v>
      </c>
      <c r="I23" s="270">
        <v>7.8</v>
      </c>
      <c r="J23" s="270">
        <v>9.8</v>
      </c>
      <c r="K23" s="270">
        <v>2.9</v>
      </c>
      <c r="L23" s="271">
        <v>-14.7</v>
      </c>
      <c r="M23" s="294">
        <v>0.26</v>
      </c>
      <c r="N23" s="294">
        <v>12.09</v>
      </c>
      <c r="O23" s="294">
        <v>6.76</v>
      </c>
      <c r="P23" s="294">
        <v>13.35</v>
      </c>
      <c r="Q23" s="294">
        <v>11.3</v>
      </c>
      <c r="R23" s="294">
        <v>7.15</v>
      </c>
      <c r="S23" s="294">
        <v>6.64</v>
      </c>
      <c r="T23" s="294">
        <v>2.49</v>
      </c>
      <c r="U23" s="294">
        <v>5.1</v>
      </c>
      <c r="V23" s="306">
        <v>-14.57</v>
      </c>
      <c r="W23" s="75" t="s">
        <v>74</v>
      </c>
    </row>
    <row r="24" spans="1:23" ht="12" customHeight="1">
      <c r="A24" s="46"/>
      <c r="B24" s="50" t="s">
        <v>76</v>
      </c>
      <c r="C24" s="51">
        <v>8.4</v>
      </c>
      <c r="D24" s="272">
        <v>2.5</v>
      </c>
      <c r="E24" s="272">
        <v>4.1</v>
      </c>
      <c r="F24" s="272">
        <v>1.5</v>
      </c>
      <c r="G24" s="272">
        <v>4.4</v>
      </c>
      <c r="H24" s="272">
        <v>5.4</v>
      </c>
      <c r="I24" s="272">
        <v>5</v>
      </c>
      <c r="J24" s="272">
        <v>6.6</v>
      </c>
      <c r="K24" s="272">
        <v>1.4</v>
      </c>
      <c r="L24" s="273">
        <v>-3.7</v>
      </c>
      <c r="M24" s="51">
        <v>-3.14</v>
      </c>
      <c r="N24" s="51">
        <v>4.7</v>
      </c>
      <c r="O24" s="51">
        <v>4.82</v>
      </c>
      <c r="P24" s="51">
        <v>5.16</v>
      </c>
      <c r="Q24" s="51">
        <v>4.74</v>
      </c>
      <c r="R24" s="51">
        <v>2.77</v>
      </c>
      <c r="S24" s="51">
        <v>2.44</v>
      </c>
      <c r="T24" s="51">
        <v>-0.64</v>
      </c>
      <c r="U24" s="51">
        <v>-5.27</v>
      </c>
      <c r="V24" s="307">
        <v>-15.82</v>
      </c>
      <c r="W24" s="50" t="s">
        <v>76</v>
      </c>
    </row>
    <row r="25" spans="1:23" ht="12" customHeight="1">
      <c r="A25" s="46"/>
      <c r="B25" s="75" t="s">
        <v>70</v>
      </c>
      <c r="C25" s="294">
        <v>4.9</v>
      </c>
      <c r="D25" s="270">
        <v>3.8</v>
      </c>
      <c r="E25" s="270">
        <v>4.1</v>
      </c>
      <c r="F25" s="270">
        <v>4</v>
      </c>
      <c r="G25" s="270">
        <v>4.5</v>
      </c>
      <c r="H25" s="270">
        <v>3.2</v>
      </c>
      <c r="I25" s="270">
        <v>3.6</v>
      </c>
      <c r="J25" s="270">
        <v>0.8</v>
      </c>
      <c r="K25" s="270">
        <v>0.8</v>
      </c>
      <c r="L25" s="271">
        <v>-6.7</v>
      </c>
      <c r="M25" s="294">
        <v>17.53</v>
      </c>
      <c r="N25" s="294">
        <v>3.97</v>
      </c>
      <c r="O25" s="294">
        <v>3.24</v>
      </c>
      <c r="P25" s="294">
        <v>6.55</v>
      </c>
      <c r="Q25" s="294">
        <v>6.85</v>
      </c>
      <c r="R25" s="294">
        <v>7.29</v>
      </c>
      <c r="S25" s="294">
        <v>10.58</v>
      </c>
      <c r="T25" s="294">
        <v>8.03</v>
      </c>
      <c r="U25" s="294">
        <v>-0.98</v>
      </c>
      <c r="V25" s="306">
        <v>-17.4</v>
      </c>
      <c r="W25" s="75" t="s">
        <v>70</v>
      </c>
    </row>
    <row r="26" spans="1:23" ht="12" customHeight="1">
      <c r="A26" s="46"/>
      <c r="B26" s="50" t="s">
        <v>78</v>
      </c>
      <c r="C26" s="51" t="s">
        <v>242</v>
      </c>
      <c r="D26" s="272">
        <v>-1.6</v>
      </c>
      <c r="E26" s="272">
        <v>2.6</v>
      </c>
      <c r="F26" s="272">
        <v>-0.3</v>
      </c>
      <c r="G26" s="272">
        <v>0.9</v>
      </c>
      <c r="H26" s="272">
        <v>4.7</v>
      </c>
      <c r="I26" s="272">
        <v>3.3</v>
      </c>
      <c r="J26" s="272">
        <v>3.9</v>
      </c>
      <c r="K26" s="272">
        <v>2.7</v>
      </c>
      <c r="L26" s="273">
        <v>-1.9</v>
      </c>
      <c r="M26" s="51"/>
      <c r="N26" s="51"/>
      <c r="O26" s="51"/>
      <c r="P26" s="51"/>
      <c r="Q26" s="51"/>
      <c r="R26" s="51"/>
      <c r="S26" s="51">
        <v>9.1</v>
      </c>
      <c r="T26" s="51">
        <v>8.54</v>
      </c>
      <c r="U26" s="51">
        <v>-8</v>
      </c>
      <c r="V26" s="307">
        <v>-14.7</v>
      </c>
      <c r="W26" s="50" t="s">
        <v>78</v>
      </c>
    </row>
    <row r="27" spans="1:23" ht="12" customHeight="1">
      <c r="A27" s="46"/>
      <c r="B27" s="76" t="s">
        <v>80</v>
      </c>
      <c r="C27" s="294">
        <v>3.9</v>
      </c>
      <c r="D27" s="270">
        <v>1.9</v>
      </c>
      <c r="E27" s="270">
        <v>0.1</v>
      </c>
      <c r="F27" s="270">
        <v>0.3</v>
      </c>
      <c r="G27" s="270">
        <v>2.2</v>
      </c>
      <c r="H27" s="270">
        <v>2</v>
      </c>
      <c r="I27" s="270">
        <v>3.4</v>
      </c>
      <c r="J27" s="270">
        <v>3.9</v>
      </c>
      <c r="K27" s="270">
        <v>1.9</v>
      </c>
      <c r="L27" s="271">
        <v>-3.9</v>
      </c>
      <c r="M27" s="294">
        <v>4.44</v>
      </c>
      <c r="N27" s="294">
        <v>1.32</v>
      </c>
      <c r="O27" s="294">
        <v>0.98</v>
      </c>
      <c r="P27" s="294">
        <v>-1.36</v>
      </c>
      <c r="Q27" s="294">
        <v>4.53</v>
      </c>
      <c r="R27" s="294">
        <v>0.47</v>
      </c>
      <c r="S27" s="294">
        <v>1.54</v>
      </c>
      <c r="T27" s="294">
        <v>2.33</v>
      </c>
      <c r="U27" s="294">
        <v>1.41</v>
      </c>
      <c r="V27" s="306">
        <v>-7.58</v>
      </c>
      <c r="W27" s="76" t="s">
        <v>80</v>
      </c>
    </row>
    <row r="28" spans="1:23" ht="12" customHeight="1">
      <c r="A28" s="46"/>
      <c r="B28" s="50" t="s">
        <v>42</v>
      </c>
      <c r="C28" s="51">
        <v>3.7</v>
      </c>
      <c r="D28" s="272">
        <v>0.5</v>
      </c>
      <c r="E28" s="272">
        <v>1.6</v>
      </c>
      <c r="F28" s="272">
        <v>0.8</v>
      </c>
      <c r="G28" s="272">
        <v>2.5</v>
      </c>
      <c r="H28" s="272">
        <v>2.5</v>
      </c>
      <c r="I28" s="272">
        <v>3.6</v>
      </c>
      <c r="J28" s="272">
        <v>3.7</v>
      </c>
      <c r="K28" s="272">
        <v>2.2</v>
      </c>
      <c r="L28" s="273">
        <v>-3.9</v>
      </c>
      <c r="M28" s="51">
        <v>9.2</v>
      </c>
      <c r="N28" s="51">
        <v>3.28</v>
      </c>
      <c r="O28" s="51">
        <v>0.7</v>
      </c>
      <c r="P28" s="51">
        <v>2.04</v>
      </c>
      <c r="Q28" s="51">
        <v>6.11</v>
      </c>
      <c r="R28" s="51">
        <v>4.33</v>
      </c>
      <c r="S28" s="51">
        <v>7.73</v>
      </c>
      <c r="T28" s="51">
        <v>5.84</v>
      </c>
      <c r="U28" s="51">
        <v>1.23</v>
      </c>
      <c r="V28" s="307">
        <v>-11.22</v>
      </c>
      <c r="W28" s="50" t="s">
        <v>42</v>
      </c>
    </row>
    <row r="29" spans="1:23" ht="12" customHeight="1">
      <c r="A29" s="46"/>
      <c r="B29" s="75" t="s">
        <v>81</v>
      </c>
      <c r="C29" s="294">
        <v>4.3</v>
      </c>
      <c r="D29" s="270">
        <v>1.2</v>
      </c>
      <c r="E29" s="270">
        <v>1.4</v>
      </c>
      <c r="F29" s="270">
        <v>3.9</v>
      </c>
      <c r="G29" s="270">
        <v>5.3</v>
      </c>
      <c r="H29" s="270">
        <v>3.6</v>
      </c>
      <c r="I29" s="270">
        <v>6.2</v>
      </c>
      <c r="J29" s="270">
        <v>6.8</v>
      </c>
      <c r="K29" s="270">
        <v>5.1</v>
      </c>
      <c r="L29" s="271">
        <v>1.7</v>
      </c>
      <c r="M29" s="294">
        <v>7.4</v>
      </c>
      <c r="N29" s="294">
        <v>1.37</v>
      </c>
      <c r="O29" s="294">
        <v>1.51</v>
      </c>
      <c r="P29" s="294">
        <v>8.57</v>
      </c>
      <c r="Q29" s="294">
        <v>11.77</v>
      </c>
      <c r="R29" s="294">
        <v>4.44</v>
      </c>
      <c r="S29" s="294">
        <v>12.24</v>
      </c>
      <c r="T29" s="294">
        <v>9.46</v>
      </c>
      <c r="U29" s="294">
        <v>2.02</v>
      </c>
      <c r="V29" s="306">
        <v>-3.6</v>
      </c>
      <c r="W29" s="75" t="s">
        <v>81</v>
      </c>
    </row>
    <row r="30" spans="1:23" ht="12" customHeight="1">
      <c r="A30" s="46"/>
      <c r="B30" s="50" t="s">
        <v>83</v>
      </c>
      <c r="C30" s="51">
        <v>3.9</v>
      </c>
      <c r="D30" s="272">
        <v>2</v>
      </c>
      <c r="E30" s="272">
        <v>0.7</v>
      </c>
      <c r="F30" s="272">
        <v>-0.9</v>
      </c>
      <c r="G30" s="272">
        <v>1.6</v>
      </c>
      <c r="H30" s="272">
        <v>0.8</v>
      </c>
      <c r="I30" s="272">
        <v>1.4</v>
      </c>
      <c r="J30" s="272">
        <v>2.4</v>
      </c>
      <c r="K30" s="272">
        <v>0</v>
      </c>
      <c r="L30" s="273">
        <v>-2.5</v>
      </c>
      <c r="M30" s="51">
        <v>7.11</v>
      </c>
      <c r="N30" s="51">
        <v>1.68</v>
      </c>
      <c r="O30" s="51">
        <v>0.42</v>
      </c>
      <c r="P30" s="51">
        <v>-1.06</v>
      </c>
      <c r="Q30" s="51">
        <v>-4.18</v>
      </c>
      <c r="R30" s="51">
        <v>-3.51</v>
      </c>
      <c r="S30" s="51">
        <v>3.19</v>
      </c>
      <c r="T30" s="51">
        <v>0.08</v>
      </c>
      <c r="U30" s="51">
        <v>-4.12</v>
      </c>
      <c r="V30" s="307">
        <v>-8.55</v>
      </c>
      <c r="W30" s="50" t="s">
        <v>83</v>
      </c>
    </row>
    <row r="31" spans="1:23" ht="12" customHeight="1">
      <c r="A31" s="46"/>
      <c r="B31" s="75" t="s">
        <v>85</v>
      </c>
      <c r="C31" s="294">
        <v>2.4</v>
      </c>
      <c r="D31" s="270">
        <v>5.7</v>
      </c>
      <c r="E31" s="270">
        <v>5.1</v>
      </c>
      <c r="F31" s="270">
        <v>5.2</v>
      </c>
      <c r="G31" s="270">
        <v>8.5</v>
      </c>
      <c r="H31" s="270">
        <v>4.2</v>
      </c>
      <c r="I31" s="270">
        <v>7.9</v>
      </c>
      <c r="J31" s="270">
        <v>6.3</v>
      </c>
      <c r="K31" s="270">
        <v>7.3</v>
      </c>
      <c r="L31" s="271">
        <v>-7.1</v>
      </c>
      <c r="M31" s="294">
        <v>33.81</v>
      </c>
      <c r="N31" s="294">
        <v>3.79</v>
      </c>
      <c r="O31" s="294">
        <v>-0.37</v>
      </c>
      <c r="P31" s="294">
        <v>-0.72</v>
      </c>
      <c r="Q31" s="294">
        <v>1.87</v>
      </c>
      <c r="R31" s="294">
        <v>-2.72</v>
      </c>
      <c r="S31" s="294">
        <v>9.82</v>
      </c>
      <c r="T31" s="294">
        <v>10.11</v>
      </c>
      <c r="U31" s="294">
        <v>2.55</v>
      </c>
      <c r="V31" s="306">
        <v>-5.94</v>
      </c>
      <c r="W31" s="75" t="s">
        <v>85</v>
      </c>
    </row>
    <row r="32" spans="1:23" ht="12" customHeight="1">
      <c r="A32" s="46"/>
      <c r="B32" s="50" t="s">
        <v>87</v>
      </c>
      <c r="C32" s="51">
        <v>4.4</v>
      </c>
      <c r="D32" s="272">
        <v>2.8</v>
      </c>
      <c r="E32" s="272">
        <v>4</v>
      </c>
      <c r="F32" s="272">
        <v>2.8</v>
      </c>
      <c r="G32" s="272">
        <v>4.3</v>
      </c>
      <c r="H32" s="272">
        <v>4.5</v>
      </c>
      <c r="I32" s="272">
        <v>5.9</v>
      </c>
      <c r="J32" s="272">
        <v>6.9</v>
      </c>
      <c r="K32" s="272">
        <v>3.7</v>
      </c>
      <c r="L32" s="273">
        <v>-8.1</v>
      </c>
      <c r="M32" s="51">
        <v>6.93</v>
      </c>
      <c r="N32" s="51">
        <v>3.6</v>
      </c>
      <c r="O32" s="51">
        <v>2.21</v>
      </c>
      <c r="P32" s="51">
        <v>1</v>
      </c>
      <c r="Q32" s="51">
        <v>3.65</v>
      </c>
      <c r="R32" s="51">
        <v>4.58</v>
      </c>
      <c r="S32" s="51">
        <v>6.28</v>
      </c>
      <c r="T32" s="51">
        <v>7.36</v>
      </c>
      <c r="U32" s="51">
        <v>1.58</v>
      </c>
      <c r="V32" s="307">
        <v>-17.6</v>
      </c>
      <c r="W32" s="50" t="s">
        <v>87</v>
      </c>
    </row>
    <row r="33" spans="1:23" ht="12" customHeight="1">
      <c r="A33" s="46"/>
      <c r="B33" s="75" t="s">
        <v>91</v>
      </c>
      <c r="C33" s="294">
        <v>1.4</v>
      </c>
      <c r="D33" s="270">
        <v>3.5</v>
      </c>
      <c r="E33" s="270">
        <v>4.6</v>
      </c>
      <c r="F33" s="270">
        <v>4.8</v>
      </c>
      <c r="G33" s="270">
        <v>5.1</v>
      </c>
      <c r="H33" s="270">
        <v>6.7</v>
      </c>
      <c r="I33" s="270">
        <v>8.5</v>
      </c>
      <c r="J33" s="270">
        <v>10.5</v>
      </c>
      <c r="K33" s="270">
        <v>5.8</v>
      </c>
      <c r="L33" s="271">
        <v>-4.8</v>
      </c>
      <c r="M33" s="294">
        <v>3.65</v>
      </c>
      <c r="N33" s="294">
        <v>3.63</v>
      </c>
      <c r="O33" s="294">
        <v>7.39</v>
      </c>
      <c r="P33" s="294">
        <v>15.27</v>
      </c>
      <c r="Q33" s="294">
        <v>3.62</v>
      </c>
      <c r="R33" s="294">
        <v>0.95</v>
      </c>
      <c r="S33" s="294">
        <v>15.68</v>
      </c>
      <c r="T33" s="294">
        <v>16.89</v>
      </c>
      <c r="U33" s="294">
        <v>3.1</v>
      </c>
      <c r="V33" s="306">
        <v>-13.66</v>
      </c>
      <c r="W33" s="75" t="s">
        <v>91</v>
      </c>
    </row>
    <row r="34" spans="1:23" ht="12" customHeight="1">
      <c r="A34" s="46"/>
      <c r="B34" s="50" t="s">
        <v>66</v>
      </c>
      <c r="C34" s="51">
        <v>5.3</v>
      </c>
      <c r="D34" s="272">
        <v>2.3</v>
      </c>
      <c r="E34" s="272">
        <v>1.8</v>
      </c>
      <c r="F34" s="272">
        <v>2</v>
      </c>
      <c r="G34" s="272">
        <v>4.1</v>
      </c>
      <c r="H34" s="272">
        <v>2.9</v>
      </c>
      <c r="I34" s="272">
        <v>4.4</v>
      </c>
      <c r="J34" s="272">
        <v>5.3</v>
      </c>
      <c r="K34" s="272">
        <v>0.9</v>
      </c>
      <c r="L34" s="273">
        <v>-8.2</v>
      </c>
      <c r="M34" s="51">
        <v>8.99</v>
      </c>
      <c r="N34" s="51">
        <v>0.09</v>
      </c>
      <c r="O34" s="51">
        <v>1.52</v>
      </c>
      <c r="P34" s="51">
        <v>-0.23</v>
      </c>
      <c r="Q34" s="51">
        <v>4.87</v>
      </c>
      <c r="R34" s="51">
        <v>-0.54</v>
      </c>
      <c r="S34" s="51">
        <v>10.19</v>
      </c>
      <c r="T34" s="51">
        <v>4.67</v>
      </c>
      <c r="U34" s="51">
        <v>1.03</v>
      </c>
      <c r="V34" s="307">
        <v>-18.07</v>
      </c>
      <c r="W34" s="50" t="s">
        <v>66</v>
      </c>
    </row>
    <row r="35" spans="1:23" ht="12" customHeight="1">
      <c r="A35" s="46"/>
      <c r="B35" s="75" t="s">
        <v>89</v>
      </c>
      <c r="C35" s="294">
        <v>4.5</v>
      </c>
      <c r="D35" s="270">
        <v>1.3</v>
      </c>
      <c r="E35" s="270">
        <v>2.5</v>
      </c>
      <c r="F35" s="270">
        <v>2.3</v>
      </c>
      <c r="G35" s="270">
        <v>4.2</v>
      </c>
      <c r="H35" s="270">
        <v>3.2</v>
      </c>
      <c r="I35" s="270">
        <v>4.3</v>
      </c>
      <c r="J35" s="270">
        <v>3.3</v>
      </c>
      <c r="K35" s="270">
        <v>-0.6</v>
      </c>
      <c r="L35" s="271">
        <v>-5.3</v>
      </c>
      <c r="M35" s="294">
        <v>5.36</v>
      </c>
      <c r="N35" s="294">
        <v>-0.49</v>
      </c>
      <c r="O35" s="294">
        <v>0.15</v>
      </c>
      <c r="P35" s="294">
        <v>1.67</v>
      </c>
      <c r="Q35" s="294">
        <v>4.42</v>
      </c>
      <c r="R35" s="294">
        <v>2.23</v>
      </c>
      <c r="S35" s="294">
        <v>3.61</v>
      </c>
      <c r="T35" s="294">
        <v>3.92</v>
      </c>
      <c r="U35" s="294">
        <v>-2.93</v>
      </c>
      <c r="V35" s="306">
        <v>-17.86</v>
      </c>
      <c r="W35" s="75" t="s">
        <v>89</v>
      </c>
    </row>
    <row r="36" spans="1:23" ht="12" customHeight="1">
      <c r="A36" s="46"/>
      <c r="B36" s="50" t="s">
        <v>93</v>
      </c>
      <c r="C36" s="295">
        <v>3.9</v>
      </c>
      <c r="D36" s="274">
        <v>2.5</v>
      </c>
      <c r="E36" s="274">
        <v>2.1</v>
      </c>
      <c r="F36" s="274">
        <v>2.8</v>
      </c>
      <c r="G36" s="274">
        <v>3</v>
      </c>
      <c r="H36" s="274">
        <v>2.2</v>
      </c>
      <c r="I36" s="274">
        <v>2.8</v>
      </c>
      <c r="J36" s="274">
        <v>2.7</v>
      </c>
      <c r="K36" s="274">
        <v>-0.1</v>
      </c>
      <c r="L36" s="275">
        <v>-4.9</v>
      </c>
      <c r="M36" s="295">
        <v>1.2</v>
      </c>
      <c r="N36" s="295">
        <v>-1.89</v>
      </c>
      <c r="O36" s="295">
        <v>-1.91</v>
      </c>
      <c r="P36" s="295">
        <v>-0.93</v>
      </c>
      <c r="Q36" s="295">
        <v>0.51</v>
      </c>
      <c r="R36" s="295">
        <v>-1.13</v>
      </c>
      <c r="S36" s="295">
        <v>0.54</v>
      </c>
      <c r="T36" s="295">
        <v>0.26</v>
      </c>
      <c r="U36" s="295">
        <v>-3.1</v>
      </c>
      <c r="V36" s="308">
        <v>-10</v>
      </c>
      <c r="W36" s="50" t="s">
        <v>93</v>
      </c>
    </row>
    <row r="37" spans="1:23" ht="12" customHeight="1">
      <c r="A37" s="46"/>
      <c r="B37" s="78" t="s">
        <v>110</v>
      </c>
      <c r="C37" s="294">
        <v>3.0320452823461297</v>
      </c>
      <c r="D37" s="270">
        <v>3.835222971540797</v>
      </c>
      <c r="E37" s="270">
        <v>5.442032336412006</v>
      </c>
      <c r="F37" s="270">
        <v>4.957289946345744</v>
      </c>
      <c r="G37" s="270">
        <v>4.249968943982463</v>
      </c>
      <c r="H37" s="270">
        <v>4.3</v>
      </c>
      <c r="I37" s="270">
        <v>4.9</v>
      </c>
      <c r="J37" s="270">
        <v>5.1</v>
      </c>
      <c r="K37" s="270">
        <v>2.1</v>
      </c>
      <c r="L37" s="271">
        <v>-5.8</v>
      </c>
      <c r="M37" s="294">
        <v>1.35</v>
      </c>
      <c r="N37" s="294">
        <v>6.43</v>
      </c>
      <c r="O37" s="294">
        <v>4.9</v>
      </c>
      <c r="P37" s="294">
        <v>3.28</v>
      </c>
      <c r="Q37" s="294">
        <v>2.51</v>
      </c>
      <c r="R37" s="294">
        <v>4.99</v>
      </c>
      <c r="S37" s="294">
        <v>4.32</v>
      </c>
      <c r="T37" s="294">
        <v>5.04</v>
      </c>
      <c r="U37" s="294">
        <v>0.69</v>
      </c>
      <c r="V37" s="306">
        <v>-8.94</v>
      </c>
      <c r="W37" s="78" t="s">
        <v>110</v>
      </c>
    </row>
    <row r="38" spans="1:23" ht="12" customHeight="1">
      <c r="A38" s="46"/>
      <c r="B38" s="50" t="s">
        <v>112</v>
      </c>
      <c r="C38" s="51">
        <v>4.549605199548812</v>
      </c>
      <c r="D38" s="272">
        <v>-4.528873818331281</v>
      </c>
      <c r="E38" s="272">
        <v>0.8583344544598415</v>
      </c>
      <c r="F38" s="272">
        <v>2.817202006189312</v>
      </c>
      <c r="G38" s="272">
        <v>4.078879086663201</v>
      </c>
      <c r="H38" s="272">
        <v>4.1</v>
      </c>
      <c r="I38" s="272">
        <v>4</v>
      </c>
      <c r="J38" s="272">
        <v>5.9</v>
      </c>
      <c r="K38" s="272">
        <v>10</v>
      </c>
      <c r="L38" s="273">
        <v>-0.9</v>
      </c>
      <c r="M38" s="51">
        <v>3.5947712418300455</v>
      </c>
      <c r="N38" s="51">
        <v>-3.049421661409042</v>
      </c>
      <c r="O38" s="51">
        <v>-5.314533622559665</v>
      </c>
      <c r="P38" s="51">
        <v>4.696449026345945</v>
      </c>
      <c r="Q38" s="51">
        <v>-2.1881838074398274</v>
      </c>
      <c r="R38" s="51">
        <v>6.93512304250558</v>
      </c>
      <c r="S38" s="51">
        <v>3.6610878661087867</v>
      </c>
      <c r="T38" s="51">
        <v>3.6326942482341167</v>
      </c>
      <c r="U38" s="51">
        <v>5.452775073028235</v>
      </c>
      <c r="V38" s="307">
        <v>-7.663896583564167</v>
      </c>
      <c r="W38" s="50" t="s">
        <v>112</v>
      </c>
    </row>
    <row r="39" spans="1:23" ht="12" customHeight="1">
      <c r="A39" s="46"/>
      <c r="B39" s="77" t="s">
        <v>113</v>
      </c>
      <c r="C39" s="296">
        <v>6.774457754653507</v>
      </c>
      <c r="D39" s="276">
        <v>-5.697492660368186</v>
      </c>
      <c r="E39" s="276">
        <v>6.163841706657913</v>
      </c>
      <c r="F39" s="276">
        <v>5.265261223557505</v>
      </c>
      <c r="G39" s="276">
        <v>9.36282114220257</v>
      </c>
      <c r="H39" s="276">
        <v>8.4</v>
      </c>
      <c r="I39" s="276">
        <v>6.9</v>
      </c>
      <c r="J39" s="276">
        <v>4.7</v>
      </c>
      <c r="K39" s="276">
        <v>0.4</v>
      </c>
      <c r="L39" s="299">
        <v>-4.5</v>
      </c>
      <c r="M39" s="296"/>
      <c r="N39" s="296">
        <v>-8.86</v>
      </c>
      <c r="O39" s="296">
        <v>9.57</v>
      </c>
      <c r="P39" s="296">
        <v>8.77</v>
      </c>
      <c r="Q39" s="296">
        <v>9.67</v>
      </c>
      <c r="R39" s="296">
        <v>5.82</v>
      </c>
      <c r="S39" s="296">
        <v>7.04</v>
      </c>
      <c r="T39" s="296">
        <v>7.5</v>
      </c>
      <c r="U39" s="296">
        <v>-0.84</v>
      </c>
      <c r="V39" s="364">
        <v>-10.02</v>
      </c>
      <c r="W39" s="77" t="s">
        <v>113</v>
      </c>
    </row>
    <row r="40" spans="1:23" ht="12" customHeight="1">
      <c r="A40" s="46"/>
      <c r="B40" s="50" t="s">
        <v>96</v>
      </c>
      <c r="C40" s="51">
        <v>4.3</v>
      </c>
      <c r="D40" s="272">
        <v>3.9</v>
      </c>
      <c r="E40" s="272">
        <v>0.1</v>
      </c>
      <c r="F40" s="272">
        <v>2.4</v>
      </c>
      <c r="G40" s="272">
        <v>7.7</v>
      </c>
      <c r="H40" s="272">
        <v>7.5</v>
      </c>
      <c r="I40" s="272">
        <v>4.6</v>
      </c>
      <c r="J40" s="272">
        <v>6</v>
      </c>
      <c r="K40" s="272">
        <v>1</v>
      </c>
      <c r="L40" s="273">
        <v>-6.8</v>
      </c>
      <c r="M40" s="51">
        <v>5.485232067510552</v>
      </c>
      <c r="N40" s="51">
        <v>4.3</v>
      </c>
      <c r="O40" s="51">
        <v>-0.5752636625119862</v>
      </c>
      <c r="P40" s="51">
        <v>0.7714561234329693</v>
      </c>
      <c r="Q40" s="51">
        <v>5.167464114832526</v>
      </c>
      <c r="R40" s="51">
        <v>-2.4567788898999083</v>
      </c>
      <c r="S40" s="51">
        <v>5.410447761194035</v>
      </c>
      <c r="T40" s="51">
        <v>5.398230088495552</v>
      </c>
      <c r="U40" s="51">
        <v>10.831234256926962</v>
      </c>
      <c r="V40" s="307">
        <v>-5.075757575757578</v>
      </c>
      <c r="W40" s="50" t="s">
        <v>96</v>
      </c>
    </row>
    <row r="41" spans="1:23" ht="12" customHeight="1">
      <c r="A41" s="46"/>
      <c r="B41" s="75" t="s">
        <v>103</v>
      </c>
      <c r="C41" s="294">
        <v>3.3</v>
      </c>
      <c r="D41" s="270">
        <v>2</v>
      </c>
      <c r="E41" s="270">
        <v>1.5</v>
      </c>
      <c r="F41" s="270">
        <v>1</v>
      </c>
      <c r="G41" s="270">
        <v>3.9</v>
      </c>
      <c r="H41" s="270">
        <v>2.7</v>
      </c>
      <c r="I41" s="270">
        <v>2.3</v>
      </c>
      <c r="J41" s="270">
        <v>2.7</v>
      </c>
      <c r="K41" s="270">
        <v>0.8</v>
      </c>
      <c r="L41" s="271">
        <v>-1.4</v>
      </c>
      <c r="M41" s="294">
        <v>3.1</v>
      </c>
      <c r="N41" s="294">
        <v>-0.42</v>
      </c>
      <c r="O41" s="294">
        <v>-0.23</v>
      </c>
      <c r="P41" s="294">
        <v>-1.77</v>
      </c>
      <c r="Q41" s="294">
        <v>-1.24</v>
      </c>
      <c r="R41" s="294">
        <v>-0.3</v>
      </c>
      <c r="S41" s="294">
        <v>-2.16</v>
      </c>
      <c r="T41" s="294">
        <v>-1.29</v>
      </c>
      <c r="U41" s="294">
        <v>0.25</v>
      </c>
      <c r="V41" s="306">
        <v>-3.57</v>
      </c>
      <c r="W41" s="75" t="s">
        <v>103</v>
      </c>
    </row>
    <row r="42" spans="1:23" ht="12" customHeight="1">
      <c r="A42" s="46"/>
      <c r="B42" s="52" t="s">
        <v>106</v>
      </c>
      <c r="C42" s="295">
        <v>3.6</v>
      </c>
      <c r="D42" s="274">
        <v>1.2</v>
      </c>
      <c r="E42" s="274">
        <v>0.4</v>
      </c>
      <c r="F42" s="274">
        <v>-0.2</v>
      </c>
      <c r="G42" s="274">
        <v>2.5</v>
      </c>
      <c r="H42" s="274">
        <v>2.6</v>
      </c>
      <c r="I42" s="274">
        <v>3.6</v>
      </c>
      <c r="J42" s="274">
        <v>3.6</v>
      </c>
      <c r="K42" s="274">
        <v>1.9</v>
      </c>
      <c r="L42" s="275">
        <v>-1.9</v>
      </c>
      <c r="M42" s="295">
        <v>8.39</v>
      </c>
      <c r="N42" s="295">
        <v>-0.77</v>
      </c>
      <c r="O42" s="295">
        <v>-5.09</v>
      </c>
      <c r="P42" s="295">
        <v>0.07</v>
      </c>
      <c r="Q42" s="295">
        <v>4.37</v>
      </c>
      <c r="R42" s="295">
        <v>2.74</v>
      </c>
      <c r="S42" s="295">
        <v>7.83</v>
      </c>
      <c r="T42" s="295">
        <v>9.5</v>
      </c>
      <c r="U42" s="295">
        <v>1.23</v>
      </c>
      <c r="V42" s="308">
        <v>-7.7</v>
      </c>
      <c r="W42" s="52" t="s">
        <v>106</v>
      </c>
    </row>
    <row r="43" spans="1:23" ht="15" customHeight="1">
      <c r="A43" s="46"/>
      <c r="B43" s="365"/>
      <c r="C43" s="51"/>
      <c r="D43" s="272"/>
      <c r="E43" s="272"/>
      <c r="F43" s="272"/>
      <c r="G43" s="272"/>
      <c r="H43" s="272"/>
      <c r="I43" s="272"/>
      <c r="J43" s="272"/>
      <c r="K43" s="272"/>
      <c r="L43" s="272"/>
      <c r="M43" s="366"/>
      <c r="N43" s="366"/>
      <c r="O43" s="366"/>
      <c r="P43" s="366"/>
      <c r="Q43" s="366"/>
      <c r="R43" s="366"/>
      <c r="S43" s="366"/>
      <c r="T43" s="366"/>
      <c r="U43" s="366"/>
      <c r="V43" s="366"/>
      <c r="W43" s="365"/>
    </row>
    <row r="44" spans="2:23" ht="47.25" customHeight="1">
      <c r="B44" s="482" t="s">
        <v>243</v>
      </c>
      <c r="C44" s="476"/>
      <c r="D44" s="476"/>
      <c r="E44" s="476"/>
      <c r="F44" s="476"/>
      <c r="G44" s="476"/>
      <c r="H44" s="476"/>
      <c r="I44" s="476"/>
      <c r="J44" s="476"/>
      <c r="K44" s="476"/>
      <c r="L44" s="476"/>
      <c r="M44" s="476"/>
      <c r="N44" s="476"/>
      <c r="O44" s="476"/>
      <c r="P44" s="476"/>
      <c r="Q44" s="476"/>
      <c r="R44" s="476"/>
      <c r="S44" s="476"/>
      <c r="T44" s="476"/>
      <c r="U44" s="476"/>
      <c r="V44" s="476"/>
      <c r="W44" s="476"/>
    </row>
    <row r="45" spans="1:23" ht="24.75" customHeight="1">
      <c r="A45" s="309"/>
      <c r="B45" s="475" t="s">
        <v>211</v>
      </c>
      <c r="C45" s="475"/>
      <c r="D45" s="475"/>
      <c r="E45" s="475"/>
      <c r="F45" s="475"/>
      <c r="G45" s="475"/>
      <c r="H45" s="475"/>
      <c r="I45" s="476"/>
      <c r="J45" s="476"/>
      <c r="K45" s="476"/>
      <c r="L45" s="476"/>
      <c r="M45" s="476"/>
      <c r="N45" s="476"/>
      <c r="O45" s="476"/>
      <c r="P45" s="476"/>
      <c r="Q45" s="476"/>
      <c r="R45" s="476"/>
      <c r="S45" s="476"/>
      <c r="T45" s="476"/>
      <c r="U45" s="476"/>
      <c r="V45" s="476"/>
      <c r="W45" s="476"/>
    </row>
    <row r="46" spans="1:23" ht="18" customHeight="1">
      <c r="A46" s="309"/>
      <c r="B46" s="66" t="s">
        <v>223</v>
      </c>
      <c r="D46" s="329"/>
      <c r="E46" s="329"/>
      <c r="F46" s="329"/>
      <c r="G46" s="329"/>
      <c r="I46" s="66"/>
      <c r="J46" s="329"/>
      <c r="N46" s="329"/>
      <c r="O46" s="329"/>
      <c r="P46" s="329"/>
      <c r="Q46" s="329"/>
      <c r="R46" s="329"/>
      <c r="S46" s="329"/>
      <c r="T46" s="329"/>
      <c r="U46" s="329"/>
      <c r="V46" s="329"/>
      <c r="W46" s="329"/>
    </row>
    <row r="47" spans="1:23" ht="12.75" customHeight="1">
      <c r="A47" s="309"/>
      <c r="B47" s="66" t="s">
        <v>224</v>
      </c>
      <c r="D47" s="329"/>
      <c r="E47" s="329"/>
      <c r="F47" s="329"/>
      <c r="G47" s="329"/>
      <c r="I47" s="66"/>
      <c r="J47" s="329"/>
      <c r="N47" s="329"/>
      <c r="O47" s="329"/>
      <c r="P47" s="329"/>
      <c r="Q47" s="329"/>
      <c r="R47" s="329"/>
      <c r="S47" s="329"/>
      <c r="T47" s="329"/>
      <c r="U47" s="329"/>
      <c r="V47" s="329"/>
      <c r="W47" s="329"/>
    </row>
    <row r="48" spans="1:23" ht="18" customHeight="1">
      <c r="A48" s="309"/>
      <c r="B48" s="477" t="s">
        <v>222</v>
      </c>
      <c r="C48" s="477"/>
      <c r="D48" s="477"/>
      <c r="E48" s="477"/>
      <c r="F48" s="477"/>
      <c r="G48" s="477"/>
      <c r="H48" s="477"/>
      <c r="I48" s="477"/>
      <c r="J48" s="477"/>
      <c r="K48" s="477"/>
      <c r="L48" s="334"/>
      <c r="M48" s="334"/>
      <c r="N48" s="334"/>
      <c r="O48" s="334"/>
      <c r="P48" s="334"/>
      <c r="Q48" s="334"/>
      <c r="R48" s="334"/>
      <c r="S48" s="334"/>
      <c r="T48" s="334"/>
      <c r="U48" s="334"/>
      <c r="V48" s="334"/>
      <c r="W48" s="334"/>
    </row>
    <row r="49" spans="2:23" ht="40.5" customHeight="1">
      <c r="B49" s="333"/>
      <c r="C49" s="478" t="s">
        <v>244</v>
      </c>
      <c r="D49" s="478"/>
      <c r="E49" s="478"/>
      <c r="F49" s="478"/>
      <c r="G49" s="478"/>
      <c r="H49" s="478"/>
      <c r="I49" s="478"/>
      <c r="J49" s="478"/>
      <c r="K49" s="478"/>
      <c r="L49" s="478"/>
      <c r="M49" s="478"/>
      <c r="N49" s="478"/>
      <c r="O49" s="478"/>
      <c r="P49" s="478"/>
      <c r="Q49" s="478"/>
      <c r="R49" s="478"/>
      <c r="S49" s="478"/>
      <c r="T49" s="478"/>
      <c r="U49" s="478"/>
      <c r="V49" s="478"/>
      <c r="W49" s="478"/>
    </row>
    <row r="50" spans="1:23" ht="43.5" customHeight="1">
      <c r="A50" s="56"/>
      <c r="B50" s="333"/>
      <c r="C50" s="66" t="s">
        <v>245</v>
      </c>
      <c r="D50" s="56"/>
      <c r="E50" s="56"/>
      <c r="F50" s="56"/>
      <c r="G50" s="56"/>
      <c r="H50" s="56"/>
      <c r="I50" s="443" t="s">
        <v>245</v>
      </c>
      <c r="J50" s="443"/>
      <c r="K50" s="443"/>
      <c r="L50" s="443"/>
      <c r="M50" s="443"/>
      <c r="N50" s="443"/>
      <c r="O50" s="443"/>
      <c r="P50" s="443"/>
      <c r="Q50" s="443"/>
      <c r="R50" s="443"/>
      <c r="S50" s="443"/>
      <c r="T50" s="443"/>
      <c r="U50" s="443"/>
      <c r="V50" s="443"/>
      <c r="W50" s="443"/>
    </row>
    <row r="51" spans="1:23" s="56" customFormat="1" ht="32.25" customHeight="1">
      <c r="A51"/>
      <c r="C51" s="474" t="s">
        <v>246</v>
      </c>
      <c r="D51" s="474"/>
      <c r="E51" s="474"/>
      <c r="F51" s="474"/>
      <c r="G51" s="474"/>
      <c r="H51" s="474"/>
      <c r="I51" s="474"/>
      <c r="J51" s="474"/>
      <c r="K51" s="474"/>
      <c r="L51" s="474"/>
      <c r="M51" s="474"/>
      <c r="N51" s="474"/>
      <c r="O51" s="474"/>
      <c r="P51" s="474"/>
      <c r="Q51" s="474"/>
      <c r="R51" s="474"/>
      <c r="S51" s="474"/>
      <c r="T51" s="474"/>
      <c r="U51" s="474"/>
      <c r="V51" s="474"/>
      <c r="W51" s="474"/>
    </row>
    <row r="52" spans="1:23" s="56" customFormat="1" ht="12.75" customHeight="1">
      <c r="A52"/>
      <c r="B52"/>
      <c r="C52"/>
      <c r="D52"/>
      <c r="E52"/>
      <c r="F52"/>
      <c r="G52"/>
      <c r="H52"/>
      <c r="I52"/>
      <c r="J52"/>
      <c r="K52"/>
      <c r="L52"/>
      <c r="M52"/>
      <c r="N52"/>
      <c r="O52"/>
      <c r="P52"/>
      <c r="Q52"/>
      <c r="R52"/>
      <c r="S52"/>
      <c r="T52"/>
      <c r="U52"/>
      <c r="V52"/>
      <c r="W52"/>
    </row>
    <row r="53" spans="1:23" s="56" customFormat="1" ht="12.75" customHeight="1">
      <c r="A53"/>
      <c r="B53"/>
      <c r="C53"/>
      <c r="D53"/>
      <c r="E53"/>
      <c r="F53"/>
      <c r="G53"/>
      <c r="H53"/>
      <c r="I53"/>
      <c r="J53"/>
      <c r="K53"/>
      <c r="L53"/>
      <c r="M53"/>
      <c r="N53"/>
      <c r="O53"/>
      <c r="P53"/>
      <c r="Q53"/>
      <c r="R53"/>
      <c r="S53"/>
      <c r="T53"/>
      <c r="U53"/>
      <c r="V53"/>
      <c r="W53"/>
    </row>
    <row r="54" spans="1:23" s="56" customFormat="1" ht="12.75" customHeight="1">
      <c r="A54"/>
      <c r="B54"/>
      <c r="C54" s="367" t="s">
        <v>247</v>
      </c>
      <c r="D54"/>
      <c r="E54"/>
      <c r="F54"/>
      <c r="G54"/>
      <c r="H54"/>
      <c r="I54"/>
      <c r="J54"/>
      <c r="K54"/>
      <c r="L54"/>
      <c r="M54"/>
      <c r="N54"/>
      <c r="O54"/>
      <c r="P54"/>
      <c r="Q54"/>
      <c r="R54"/>
      <c r="S54"/>
      <c r="T54"/>
      <c r="U54"/>
      <c r="V54"/>
      <c r="W54"/>
    </row>
    <row r="56" ht="12.75">
      <c r="C56" s="368" t="s">
        <v>248</v>
      </c>
    </row>
    <row r="57" ht="12.75">
      <c r="C57" s="368" t="s">
        <v>249</v>
      </c>
    </row>
    <row r="60" ht="12.75">
      <c r="C60" s="368" t="s">
        <v>250</v>
      </c>
    </row>
    <row r="61" ht="12.75">
      <c r="C61" s="368" t="s">
        <v>251</v>
      </c>
    </row>
    <row r="64" ht="12.75">
      <c r="C64" s="368" t="s">
        <v>252</v>
      </c>
    </row>
    <row r="65" ht="12.75">
      <c r="C65" s="368" t="s">
        <v>251</v>
      </c>
    </row>
  </sheetData>
  <mergeCells count="13">
    <mergeCell ref="C5:L5"/>
    <mergeCell ref="M5:V5"/>
    <mergeCell ref="B44:W44"/>
    <mergeCell ref="B2:W2"/>
    <mergeCell ref="C3:L3"/>
    <mergeCell ref="M3:V3"/>
    <mergeCell ref="C4:L4"/>
    <mergeCell ref="M4:V4"/>
    <mergeCell ref="C51:W51"/>
    <mergeCell ref="B45:W45"/>
    <mergeCell ref="B48:K48"/>
    <mergeCell ref="C49:W49"/>
    <mergeCell ref="I50:W50"/>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9"/>
  <dimension ref="A1:W44"/>
  <sheetViews>
    <sheetView workbookViewId="0" topLeftCell="A4">
      <selection activeCell="AB14" sqref="AB14"/>
    </sheetView>
  </sheetViews>
  <sheetFormatPr defaultColWidth="9.140625" defaultRowHeight="12.75"/>
  <cols>
    <col min="1" max="1" width="2.7109375" style="0" customWidth="1"/>
    <col min="2" max="3" width="5.7109375" style="0" customWidth="1"/>
    <col min="4" max="7" width="5.7109375" style="0" hidden="1" customWidth="1"/>
    <col min="8" max="13" width="5.7109375" style="0" customWidth="1"/>
    <col min="14" max="17" width="5.7109375" style="0" hidden="1" customWidth="1"/>
    <col min="18" max="23" width="5.7109375" style="0" customWidth="1"/>
  </cols>
  <sheetData>
    <row r="1" ht="14.25" customHeight="1">
      <c r="W1" s="47" t="s">
        <v>132</v>
      </c>
    </row>
    <row r="2" spans="2:23" ht="30" customHeight="1">
      <c r="B2" s="496" t="s">
        <v>133</v>
      </c>
      <c r="C2" s="496"/>
      <c r="D2" s="496"/>
      <c r="E2" s="496"/>
      <c r="F2" s="496"/>
      <c r="G2" s="496"/>
      <c r="H2" s="496"/>
      <c r="I2" s="496"/>
      <c r="J2" s="496"/>
      <c r="K2" s="496"/>
      <c r="L2" s="496"/>
      <c r="M2" s="496"/>
      <c r="N2" s="496"/>
      <c r="O2" s="496"/>
      <c r="P2" s="496"/>
      <c r="Q2" s="496"/>
      <c r="R2" s="496"/>
      <c r="S2" s="496"/>
      <c r="T2" s="496"/>
      <c r="U2" s="496"/>
      <c r="V2" s="496"/>
      <c r="W2" s="496"/>
    </row>
    <row r="3" spans="3:22" ht="24.75" customHeight="1">
      <c r="C3" s="497" t="s">
        <v>134</v>
      </c>
      <c r="D3" s="498"/>
      <c r="E3" s="498"/>
      <c r="F3" s="498"/>
      <c r="G3" s="498"/>
      <c r="H3" s="498"/>
      <c r="I3" s="498"/>
      <c r="J3" s="498"/>
      <c r="K3" s="498"/>
      <c r="L3" s="499"/>
      <c r="M3" s="497" t="s">
        <v>135</v>
      </c>
      <c r="N3" s="498"/>
      <c r="O3" s="498"/>
      <c r="P3" s="498"/>
      <c r="Q3" s="498"/>
      <c r="R3" s="498"/>
      <c r="S3" s="498"/>
      <c r="T3" s="498"/>
      <c r="U3" s="498"/>
      <c r="V3" s="499"/>
    </row>
    <row r="4" spans="3:22" ht="15" customHeight="1">
      <c r="C4" s="500" t="s">
        <v>4</v>
      </c>
      <c r="D4" s="501"/>
      <c r="E4" s="501"/>
      <c r="F4" s="501"/>
      <c r="G4" s="501"/>
      <c r="H4" s="501"/>
      <c r="I4" s="501"/>
      <c r="J4" s="501"/>
      <c r="K4" s="501"/>
      <c r="L4" s="502"/>
      <c r="M4" s="500" t="s">
        <v>4</v>
      </c>
      <c r="N4" s="501"/>
      <c r="O4" s="501"/>
      <c r="P4" s="501"/>
      <c r="Q4" s="501"/>
      <c r="R4" s="501"/>
      <c r="S4" s="501"/>
      <c r="T4" s="501"/>
      <c r="U4" s="501"/>
      <c r="V4" s="502"/>
    </row>
    <row r="5" spans="3:22" ht="12.75" customHeight="1">
      <c r="C5" s="80">
        <v>2000</v>
      </c>
      <c r="D5" s="81">
        <v>2001</v>
      </c>
      <c r="E5" s="81">
        <v>2002</v>
      </c>
      <c r="F5" s="81">
        <v>2003</v>
      </c>
      <c r="G5" s="81">
        <v>2004</v>
      </c>
      <c r="H5" s="81">
        <v>2005</v>
      </c>
      <c r="I5" s="81">
        <v>2006</v>
      </c>
      <c r="J5" s="81">
        <v>2007</v>
      </c>
      <c r="K5" s="81">
        <v>2008</v>
      </c>
      <c r="L5" s="82">
        <v>2009</v>
      </c>
      <c r="M5" s="80">
        <v>2000</v>
      </c>
      <c r="N5" s="81">
        <v>2001</v>
      </c>
      <c r="O5" s="81">
        <v>2002</v>
      </c>
      <c r="P5" s="81">
        <v>2003</v>
      </c>
      <c r="Q5" s="81">
        <v>2004</v>
      </c>
      <c r="R5" s="81">
        <v>2005</v>
      </c>
      <c r="S5" s="81">
        <v>2006</v>
      </c>
      <c r="T5" s="81">
        <v>2007</v>
      </c>
      <c r="U5" s="81">
        <v>2008</v>
      </c>
      <c r="V5" s="82">
        <v>2009</v>
      </c>
    </row>
    <row r="6" spans="2:23" ht="12" customHeight="1">
      <c r="B6" s="78" t="s">
        <v>127</v>
      </c>
      <c r="C6" s="291">
        <v>63.4</v>
      </c>
      <c r="D6" s="264">
        <v>64.1</v>
      </c>
      <c r="E6" s="264">
        <v>64.2</v>
      </c>
      <c r="F6" s="264">
        <v>64.5</v>
      </c>
      <c r="G6" s="264">
        <v>64.9</v>
      </c>
      <c r="H6" s="264">
        <v>64</v>
      </c>
      <c r="I6" s="264">
        <v>64.8</v>
      </c>
      <c r="J6" s="264">
        <v>65.4</v>
      </c>
      <c r="K6" s="264">
        <v>65.9</v>
      </c>
      <c r="L6" s="265">
        <v>64.6</v>
      </c>
      <c r="M6" s="291">
        <v>9.4</v>
      </c>
      <c r="N6" s="264">
        <v>8.7</v>
      </c>
      <c r="O6" s="264">
        <v>9</v>
      </c>
      <c r="P6" s="264">
        <v>9.1</v>
      </c>
      <c r="Q6" s="264">
        <v>9.3</v>
      </c>
      <c r="R6" s="264">
        <v>9</v>
      </c>
      <c r="S6" s="264">
        <v>8.3</v>
      </c>
      <c r="T6" s="264">
        <v>7.2</v>
      </c>
      <c r="U6" s="264">
        <v>7.1</v>
      </c>
      <c r="V6" s="265">
        <v>9</v>
      </c>
      <c r="W6" s="369" t="s">
        <v>127</v>
      </c>
    </row>
    <row r="7" spans="2:23" ht="12" customHeight="1">
      <c r="B7" s="75" t="s">
        <v>128</v>
      </c>
      <c r="C7" s="83">
        <v>63.4</v>
      </c>
      <c r="D7" s="266">
        <v>64.1</v>
      </c>
      <c r="E7" s="266">
        <v>64.2</v>
      </c>
      <c r="F7" s="266">
        <v>64.5</v>
      </c>
      <c r="G7" s="266">
        <v>64.9</v>
      </c>
      <c r="H7" s="266">
        <v>65.4</v>
      </c>
      <c r="I7" s="266">
        <v>66.2</v>
      </c>
      <c r="J7" s="266">
        <v>66.9</v>
      </c>
      <c r="K7" s="266">
        <v>67.3</v>
      </c>
      <c r="L7" s="267">
        <v>65.9</v>
      </c>
      <c r="M7" s="83">
        <v>8.5</v>
      </c>
      <c r="N7" s="266">
        <v>7.4</v>
      </c>
      <c r="O7" s="266">
        <v>7.7</v>
      </c>
      <c r="P7" s="266">
        <v>8.1</v>
      </c>
      <c r="Q7" s="266">
        <v>8.3</v>
      </c>
      <c r="R7" s="266">
        <v>8.2</v>
      </c>
      <c r="S7" s="266">
        <v>7.8</v>
      </c>
      <c r="T7" s="266">
        <v>7.1</v>
      </c>
      <c r="U7" s="266">
        <v>7.2</v>
      </c>
      <c r="V7" s="267">
        <v>9.1</v>
      </c>
      <c r="W7" s="370" t="s">
        <v>128</v>
      </c>
    </row>
    <row r="8" spans="2:23" ht="12" customHeight="1">
      <c r="B8" s="77" t="s">
        <v>181</v>
      </c>
      <c r="C8" s="292">
        <v>58.39235992034766</v>
      </c>
      <c r="D8" s="297">
        <v>57.67353853415146</v>
      </c>
      <c r="E8" s="297">
        <v>56.17958818137932</v>
      </c>
      <c r="F8" s="297">
        <v>56.38353801116015</v>
      </c>
      <c r="G8" s="297">
        <v>56.40805853496765</v>
      </c>
      <c r="H8" s="297">
        <v>56.97002543160914</v>
      </c>
      <c r="I8" s="297">
        <v>58.39023586144473</v>
      </c>
      <c r="J8" s="297">
        <v>59.85386877527784</v>
      </c>
      <c r="K8" s="297">
        <v>60.97500680870672</v>
      </c>
      <c r="L8" s="298">
        <v>60.04660989140647</v>
      </c>
      <c r="M8" s="292">
        <v>12.646677560602804</v>
      </c>
      <c r="N8" s="297">
        <v>13.428823251577205</v>
      </c>
      <c r="O8" s="297">
        <v>13.889901724012201</v>
      </c>
      <c r="P8" s="297">
        <v>13.033789938455055</v>
      </c>
      <c r="Q8" s="297">
        <v>12.99945384088565</v>
      </c>
      <c r="R8" s="297">
        <v>12.09516400881628</v>
      </c>
      <c r="S8" s="297">
        <v>10.130123113838376</v>
      </c>
      <c r="T8" s="297">
        <v>7.798091097887726</v>
      </c>
      <c r="U8" s="297">
        <v>6.602187251302852</v>
      </c>
      <c r="V8" s="298">
        <v>8.58197294602598</v>
      </c>
      <c r="W8" s="371" t="s">
        <v>181</v>
      </c>
    </row>
    <row r="9" spans="1:23" ht="12" customHeight="1">
      <c r="A9" s="46"/>
      <c r="B9" s="49" t="s">
        <v>44</v>
      </c>
      <c r="C9" s="293">
        <v>60.5</v>
      </c>
      <c r="D9" s="268">
        <v>59.9</v>
      </c>
      <c r="E9" s="268">
        <v>59.9</v>
      </c>
      <c r="F9" s="268">
        <v>59.6</v>
      </c>
      <c r="G9" s="268">
        <v>60.3</v>
      </c>
      <c r="H9" s="268">
        <v>61.1</v>
      </c>
      <c r="I9" s="268">
        <v>61</v>
      </c>
      <c r="J9" s="268">
        <v>62</v>
      </c>
      <c r="K9" s="268">
        <v>62.4</v>
      </c>
      <c r="L9" s="269">
        <v>61.6</v>
      </c>
      <c r="M9" s="293">
        <v>6.6</v>
      </c>
      <c r="N9" s="268">
        <v>6.2</v>
      </c>
      <c r="O9" s="268">
        <v>6.9</v>
      </c>
      <c r="P9" s="268">
        <v>7.7</v>
      </c>
      <c r="Q9" s="268">
        <v>7.4</v>
      </c>
      <c r="R9" s="268">
        <v>8.5</v>
      </c>
      <c r="S9" s="268">
        <v>8.3</v>
      </c>
      <c r="T9" s="268">
        <v>7.5</v>
      </c>
      <c r="U9" s="268">
        <v>7</v>
      </c>
      <c r="V9" s="269">
        <v>8</v>
      </c>
      <c r="W9" s="372" t="s">
        <v>44</v>
      </c>
    </row>
    <row r="10" spans="1:23" ht="12" customHeight="1">
      <c r="A10" s="46"/>
      <c r="B10" s="75" t="s">
        <v>46</v>
      </c>
      <c r="C10" s="294">
        <v>50.4</v>
      </c>
      <c r="D10" s="270">
        <v>49.7</v>
      </c>
      <c r="E10" s="270">
        <v>50.6</v>
      </c>
      <c r="F10" s="270">
        <v>52.5</v>
      </c>
      <c r="G10" s="270">
        <v>54.2</v>
      </c>
      <c r="H10" s="270">
        <v>55.8</v>
      </c>
      <c r="I10" s="270">
        <v>58.6</v>
      </c>
      <c r="J10" s="270">
        <v>61.7</v>
      </c>
      <c r="K10" s="270">
        <v>64</v>
      </c>
      <c r="L10" s="271">
        <v>62.6</v>
      </c>
      <c r="M10" s="294">
        <v>16.4</v>
      </c>
      <c r="N10" s="270">
        <v>20</v>
      </c>
      <c r="O10" s="270">
        <v>18.3</v>
      </c>
      <c r="P10" s="270">
        <v>13.9</v>
      </c>
      <c r="Q10" s="270">
        <v>12.2</v>
      </c>
      <c r="R10" s="270">
        <v>10.2</v>
      </c>
      <c r="S10" s="270">
        <v>9</v>
      </c>
      <c r="T10" s="270">
        <v>6.9</v>
      </c>
      <c r="U10" s="270">
        <v>5.7</v>
      </c>
      <c r="V10" s="271">
        <v>6.9</v>
      </c>
      <c r="W10" s="370" t="s">
        <v>46</v>
      </c>
    </row>
    <row r="11" spans="1:23" ht="12" customHeight="1">
      <c r="A11" s="46"/>
      <c r="B11" s="50" t="s">
        <v>48</v>
      </c>
      <c r="C11" s="51">
        <v>65</v>
      </c>
      <c r="D11" s="272">
        <v>65</v>
      </c>
      <c r="E11" s="272">
        <v>65.4</v>
      </c>
      <c r="F11" s="272">
        <v>64.7</v>
      </c>
      <c r="G11" s="272">
        <v>64.2</v>
      </c>
      <c r="H11" s="272">
        <v>64.8</v>
      </c>
      <c r="I11" s="272">
        <v>65.3</v>
      </c>
      <c r="J11" s="272">
        <v>66.1</v>
      </c>
      <c r="K11" s="272">
        <v>66.6</v>
      </c>
      <c r="L11" s="273">
        <v>65.4</v>
      </c>
      <c r="M11" s="51">
        <v>8.8</v>
      </c>
      <c r="N11" s="272">
        <v>8</v>
      </c>
      <c r="O11" s="272">
        <v>7.1</v>
      </c>
      <c r="P11" s="272">
        <v>7.6</v>
      </c>
      <c r="Q11" s="272">
        <v>8.3</v>
      </c>
      <c r="R11" s="272">
        <v>8</v>
      </c>
      <c r="S11" s="272">
        <v>7.2</v>
      </c>
      <c r="T11" s="272">
        <v>5.4</v>
      </c>
      <c r="U11" s="272">
        <v>4.4</v>
      </c>
      <c r="V11" s="273">
        <v>6.8</v>
      </c>
      <c r="W11" s="373" t="s">
        <v>48</v>
      </c>
    </row>
    <row r="12" spans="1:23" ht="12" customHeight="1">
      <c r="A12" s="46"/>
      <c r="B12" s="75" t="s">
        <v>52</v>
      </c>
      <c r="C12" s="294">
        <v>76.3</v>
      </c>
      <c r="D12" s="270">
        <v>76.2</v>
      </c>
      <c r="E12" s="270">
        <v>75.9</v>
      </c>
      <c r="F12" s="270">
        <v>75.1</v>
      </c>
      <c r="G12" s="270">
        <v>75.7</v>
      </c>
      <c r="H12" s="270">
        <v>75.9</v>
      </c>
      <c r="I12" s="270">
        <v>77.4</v>
      </c>
      <c r="J12" s="270">
        <v>77.1</v>
      </c>
      <c r="K12" s="270">
        <v>77.9</v>
      </c>
      <c r="L12" s="271">
        <v>75.7</v>
      </c>
      <c r="M12" s="294">
        <v>4.5</v>
      </c>
      <c r="N12" s="270">
        <v>4.2</v>
      </c>
      <c r="O12" s="270">
        <v>4.3</v>
      </c>
      <c r="P12" s="270">
        <v>5.5</v>
      </c>
      <c r="Q12" s="270">
        <v>5.3</v>
      </c>
      <c r="R12" s="270">
        <v>4.9</v>
      </c>
      <c r="S12" s="270">
        <v>4</v>
      </c>
      <c r="T12" s="270">
        <v>3.8</v>
      </c>
      <c r="U12" s="270">
        <v>3.4</v>
      </c>
      <c r="V12" s="271">
        <v>6.1</v>
      </c>
      <c r="W12" s="370" t="s">
        <v>52</v>
      </c>
    </row>
    <row r="13" spans="1:23" ht="12" customHeight="1">
      <c r="A13" s="46"/>
      <c r="B13" s="50" t="s">
        <v>54</v>
      </c>
      <c r="C13" s="51">
        <v>65.6</v>
      </c>
      <c r="D13" s="272">
        <v>65.8</v>
      </c>
      <c r="E13" s="272">
        <v>65.4</v>
      </c>
      <c r="F13" s="272">
        <v>65</v>
      </c>
      <c r="G13" s="272">
        <v>65</v>
      </c>
      <c r="H13" s="272">
        <v>66</v>
      </c>
      <c r="I13" s="272">
        <v>67.5</v>
      </c>
      <c r="J13" s="272">
        <v>69.4</v>
      </c>
      <c r="K13" s="272">
        <v>70.7</v>
      </c>
      <c r="L13" s="273">
        <v>70.9</v>
      </c>
      <c r="M13" s="51">
        <v>8</v>
      </c>
      <c r="N13" s="272">
        <v>7.8</v>
      </c>
      <c r="O13" s="272">
        <v>8.6</v>
      </c>
      <c r="P13" s="272">
        <v>9.9</v>
      </c>
      <c r="Q13" s="272">
        <v>10.8</v>
      </c>
      <c r="R13" s="272">
        <v>11.2</v>
      </c>
      <c r="S13" s="272">
        <v>10.3</v>
      </c>
      <c r="T13" s="272">
        <v>8.7</v>
      </c>
      <c r="U13" s="272">
        <v>7.6</v>
      </c>
      <c r="V13" s="273">
        <v>7.8</v>
      </c>
      <c r="W13" s="373" t="s">
        <v>54</v>
      </c>
    </row>
    <row r="14" spans="1:23" ht="12" customHeight="1">
      <c r="A14" s="46"/>
      <c r="B14" s="75" t="s">
        <v>56</v>
      </c>
      <c r="C14" s="294">
        <v>60.4</v>
      </c>
      <c r="D14" s="270">
        <v>61</v>
      </c>
      <c r="E14" s="270">
        <v>62</v>
      </c>
      <c r="F14" s="270">
        <v>62.9</v>
      </c>
      <c r="G14" s="270">
        <v>63</v>
      </c>
      <c r="H14" s="270">
        <v>64.4</v>
      </c>
      <c r="I14" s="270">
        <v>68.1</v>
      </c>
      <c r="J14" s="270">
        <v>69.4</v>
      </c>
      <c r="K14" s="270">
        <v>69.8</v>
      </c>
      <c r="L14" s="271">
        <v>63.5</v>
      </c>
      <c r="M14" s="294">
        <v>13.4</v>
      </c>
      <c r="N14" s="270">
        <v>12.6</v>
      </c>
      <c r="O14" s="270">
        <v>9.6</v>
      </c>
      <c r="P14" s="270">
        <v>11</v>
      </c>
      <c r="Q14" s="270">
        <v>10.4</v>
      </c>
      <c r="R14" s="270">
        <v>8.1</v>
      </c>
      <c r="S14" s="270">
        <v>6</v>
      </c>
      <c r="T14" s="270">
        <v>4.8</v>
      </c>
      <c r="U14" s="270">
        <v>5.6</v>
      </c>
      <c r="V14" s="271">
        <v>14.1</v>
      </c>
      <c r="W14" s="370" t="s">
        <v>56</v>
      </c>
    </row>
    <row r="15" spans="1:23" ht="12" customHeight="1">
      <c r="A15" s="46"/>
      <c r="B15" s="50" t="s">
        <v>58</v>
      </c>
      <c r="C15" s="51">
        <v>65.2</v>
      </c>
      <c r="D15" s="272">
        <v>65.8</v>
      </c>
      <c r="E15" s="272">
        <v>65.5</v>
      </c>
      <c r="F15" s="272">
        <v>65.5</v>
      </c>
      <c r="G15" s="272">
        <v>66.3</v>
      </c>
      <c r="H15" s="272">
        <v>67.6</v>
      </c>
      <c r="I15" s="272">
        <v>68.7</v>
      </c>
      <c r="J15" s="272">
        <v>69.2</v>
      </c>
      <c r="K15" s="272">
        <v>67.6</v>
      </c>
      <c r="L15" s="273">
        <v>61.8</v>
      </c>
      <c r="M15" s="51">
        <v>4.4</v>
      </c>
      <c r="N15" s="272">
        <v>3.7</v>
      </c>
      <c r="O15" s="272">
        <v>4.3</v>
      </c>
      <c r="P15" s="272">
        <v>4.6</v>
      </c>
      <c r="Q15" s="272">
        <v>4.6</v>
      </c>
      <c r="R15" s="272">
        <v>4.4</v>
      </c>
      <c r="S15" s="272">
        <v>4.5</v>
      </c>
      <c r="T15" s="272">
        <v>4.6</v>
      </c>
      <c r="U15" s="272">
        <v>6.1</v>
      </c>
      <c r="V15" s="273">
        <v>12</v>
      </c>
      <c r="W15" s="373" t="s">
        <v>58</v>
      </c>
    </row>
    <row r="16" spans="1:23" ht="12" customHeight="1">
      <c r="A16" s="46"/>
      <c r="B16" s="75" t="s">
        <v>60</v>
      </c>
      <c r="C16" s="294">
        <v>56.5</v>
      </c>
      <c r="D16" s="270">
        <v>56.3</v>
      </c>
      <c r="E16" s="270">
        <v>57.5</v>
      </c>
      <c r="F16" s="270">
        <v>58.7</v>
      </c>
      <c r="G16" s="270">
        <v>59.4</v>
      </c>
      <c r="H16" s="270">
        <v>60.1</v>
      </c>
      <c r="I16" s="270">
        <v>61</v>
      </c>
      <c r="J16" s="270">
        <v>61.4</v>
      </c>
      <c r="K16" s="270">
        <v>61.9</v>
      </c>
      <c r="L16" s="271">
        <v>61.2</v>
      </c>
      <c r="M16" s="294">
        <v>11.5</v>
      </c>
      <c r="N16" s="270">
        <v>10.6</v>
      </c>
      <c r="O16" s="270">
        <v>10.1</v>
      </c>
      <c r="P16" s="270">
        <v>9.5</v>
      </c>
      <c r="Q16" s="270">
        <v>10.4</v>
      </c>
      <c r="R16" s="270">
        <v>10</v>
      </c>
      <c r="S16" s="270">
        <v>9</v>
      </c>
      <c r="T16" s="270">
        <v>8.4</v>
      </c>
      <c r="U16" s="270">
        <v>7.8</v>
      </c>
      <c r="V16" s="271">
        <v>9.6</v>
      </c>
      <c r="W16" s="370" t="s">
        <v>60</v>
      </c>
    </row>
    <row r="17" spans="1:23" ht="12" customHeight="1">
      <c r="A17" s="46"/>
      <c r="B17" s="50" t="s">
        <v>62</v>
      </c>
      <c r="C17" s="51">
        <v>56.3</v>
      </c>
      <c r="D17" s="272">
        <v>57.8</v>
      </c>
      <c r="E17" s="272">
        <v>58.5</v>
      </c>
      <c r="F17" s="272">
        <v>59.8</v>
      </c>
      <c r="G17" s="272">
        <v>61.1</v>
      </c>
      <c r="H17" s="272">
        <v>63.3</v>
      </c>
      <c r="I17" s="272">
        <v>64.8</v>
      </c>
      <c r="J17" s="272">
        <v>65.6</v>
      </c>
      <c r="K17" s="272">
        <v>64.3</v>
      </c>
      <c r="L17" s="273">
        <v>59.8</v>
      </c>
      <c r="M17" s="51">
        <v>13.9</v>
      </c>
      <c r="N17" s="272">
        <v>10.4</v>
      </c>
      <c r="O17" s="272">
        <v>11.3</v>
      </c>
      <c r="P17" s="272">
        <v>11.3</v>
      </c>
      <c r="Q17" s="272">
        <v>11.1</v>
      </c>
      <c r="R17" s="272">
        <v>9.2</v>
      </c>
      <c r="S17" s="272">
        <v>8.6</v>
      </c>
      <c r="T17" s="272">
        <v>8.3</v>
      </c>
      <c r="U17" s="272">
        <v>11.4</v>
      </c>
      <c r="V17" s="273">
        <v>18.1</v>
      </c>
      <c r="W17" s="373" t="s">
        <v>62</v>
      </c>
    </row>
    <row r="18" spans="1:23" ht="12" customHeight="1">
      <c r="A18" s="46"/>
      <c r="B18" s="75" t="s">
        <v>64</v>
      </c>
      <c r="C18" s="294">
        <v>62.1</v>
      </c>
      <c r="D18" s="270">
        <v>62.8</v>
      </c>
      <c r="E18" s="270">
        <v>63</v>
      </c>
      <c r="F18" s="270">
        <v>64</v>
      </c>
      <c r="G18" s="270">
        <v>63.8</v>
      </c>
      <c r="H18" s="270">
        <v>63.7</v>
      </c>
      <c r="I18" s="270">
        <v>63.7</v>
      </c>
      <c r="J18" s="270">
        <v>64.3</v>
      </c>
      <c r="K18" s="270">
        <v>64.9</v>
      </c>
      <c r="L18" s="271">
        <v>64.1</v>
      </c>
      <c r="M18" s="294">
        <v>10.3</v>
      </c>
      <c r="N18" s="270">
        <v>8.6</v>
      </c>
      <c r="O18" s="270">
        <v>8.7</v>
      </c>
      <c r="P18" s="270">
        <v>8.6</v>
      </c>
      <c r="Q18" s="270">
        <v>9.2</v>
      </c>
      <c r="R18" s="270">
        <v>8.9</v>
      </c>
      <c r="S18" s="270">
        <v>8.8</v>
      </c>
      <c r="T18" s="270">
        <v>8</v>
      </c>
      <c r="U18" s="270">
        <v>7.4</v>
      </c>
      <c r="V18" s="271">
        <v>9.1</v>
      </c>
      <c r="W18" s="370" t="s">
        <v>64</v>
      </c>
    </row>
    <row r="19" spans="1:23" ht="12" customHeight="1">
      <c r="A19" s="46"/>
      <c r="B19" s="50" t="s">
        <v>68</v>
      </c>
      <c r="C19" s="51">
        <v>53.7</v>
      </c>
      <c r="D19" s="272">
        <v>54.8</v>
      </c>
      <c r="E19" s="272">
        <v>55.5</v>
      </c>
      <c r="F19" s="272">
        <v>56.1</v>
      </c>
      <c r="G19" s="272">
        <v>57.6</v>
      </c>
      <c r="H19" s="272">
        <v>57.6</v>
      </c>
      <c r="I19" s="272">
        <v>58.4</v>
      </c>
      <c r="J19" s="272">
        <v>58.7</v>
      </c>
      <c r="K19" s="272">
        <v>58.7</v>
      </c>
      <c r="L19" s="273">
        <v>57.5</v>
      </c>
      <c r="M19" s="51">
        <v>11</v>
      </c>
      <c r="N19" s="272">
        <v>9.7</v>
      </c>
      <c r="O19" s="272">
        <v>9.3</v>
      </c>
      <c r="P19" s="272">
        <v>9</v>
      </c>
      <c r="Q19" s="272">
        <v>8</v>
      </c>
      <c r="R19" s="272">
        <v>7.8</v>
      </c>
      <c r="S19" s="272">
        <v>6.9</v>
      </c>
      <c r="T19" s="272">
        <v>6.2</v>
      </c>
      <c r="U19" s="272">
        <v>6.8</v>
      </c>
      <c r="V19" s="273">
        <v>7.9</v>
      </c>
      <c r="W19" s="373" t="s">
        <v>68</v>
      </c>
    </row>
    <row r="20" spans="1:23" ht="12" customHeight="1">
      <c r="A20" s="46"/>
      <c r="B20" s="75" t="s">
        <v>50</v>
      </c>
      <c r="C20" s="294">
        <v>65.7</v>
      </c>
      <c r="D20" s="270">
        <v>67.8</v>
      </c>
      <c r="E20" s="270">
        <v>68.6</v>
      </c>
      <c r="F20" s="270">
        <v>69.2</v>
      </c>
      <c r="G20" s="270">
        <v>68.9</v>
      </c>
      <c r="H20" s="270">
        <v>68.5</v>
      </c>
      <c r="I20" s="270">
        <v>69.6</v>
      </c>
      <c r="J20" s="270">
        <v>71</v>
      </c>
      <c r="K20" s="270">
        <v>70.9</v>
      </c>
      <c r="L20" s="271">
        <v>69.9</v>
      </c>
      <c r="M20" s="294">
        <v>5.1</v>
      </c>
      <c r="N20" s="270">
        <v>4</v>
      </c>
      <c r="O20" s="270">
        <v>3.4</v>
      </c>
      <c r="P20" s="270">
        <v>4.2</v>
      </c>
      <c r="Q20" s="270">
        <v>4.4</v>
      </c>
      <c r="R20" s="270">
        <v>5.4</v>
      </c>
      <c r="S20" s="270">
        <v>4.7</v>
      </c>
      <c r="T20" s="270">
        <v>4</v>
      </c>
      <c r="U20" s="270">
        <v>3.8</v>
      </c>
      <c r="V20" s="271">
        <v>5.4</v>
      </c>
      <c r="W20" s="370" t="s">
        <v>50</v>
      </c>
    </row>
    <row r="21" spans="1:23" ht="12" customHeight="1">
      <c r="A21" s="46"/>
      <c r="B21" s="50" t="s">
        <v>72</v>
      </c>
      <c r="C21" s="51">
        <v>57.5</v>
      </c>
      <c r="D21" s="272">
        <v>58.6</v>
      </c>
      <c r="E21" s="272">
        <v>60.4</v>
      </c>
      <c r="F21" s="272">
        <v>61.8</v>
      </c>
      <c r="G21" s="272">
        <v>62.3</v>
      </c>
      <c r="H21" s="272">
        <v>63.3</v>
      </c>
      <c r="I21" s="272">
        <v>66.3</v>
      </c>
      <c r="J21" s="272">
        <v>68.3</v>
      </c>
      <c r="K21" s="272">
        <v>68.6</v>
      </c>
      <c r="L21" s="273">
        <v>60.9</v>
      </c>
      <c r="M21" s="51">
        <v>14.5</v>
      </c>
      <c r="N21" s="272">
        <v>13.4</v>
      </c>
      <c r="O21" s="272">
        <v>13.4</v>
      </c>
      <c r="P21" s="272">
        <v>10.7</v>
      </c>
      <c r="Q21" s="272">
        <v>10.1</v>
      </c>
      <c r="R21" s="272">
        <v>9</v>
      </c>
      <c r="S21" s="272">
        <v>7</v>
      </c>
      <c r="T21" s="272">
        <v>6.1</v>
      </c>
      <c r="U21" s="272">
        <v>7.7</v>
      </c>
      <c r="V21" s="273">
        <v>17.5</v>
      </c>
      <c r="W21" s="373" t="s">
        <v>72</v>
      </c>
    </row>
    <row r="22" spans="1:23" ht="12" customHeight="1">
      <c r="A22" s="46"/>
      <c r="B22" s="75" t="s">
        <v>74</v>
      </c>
      <c r="C22" s="294">
        <v>59.1</v>
      </c>
      <c r="D22" s="270">
        <v>57.5</v>
      </c>
      <c r="E22" s="270">
        <v>59.9</v>
      </c>
      <c r="F22" s="270">
        <v>61.1</v>
      </c>
      <c r="G22" s="270">
        <v>61.2</v>
      </c>
      <c r="H22" s="270">
        <v>62.6</v>
      </c>
      <c r="I22" s="270">
        <v>63.6</v>
      </c>
      <c r="J22" s="270">
        <v>64.9</v>
      </c>
      <c r="K22" s="270">
        <v>64.3</v>
      </c>
      <c r="L22" s="271">
        <v>60.1</v>
      </c>
      <c r="M22" s="294">
        <v>16.3</v>
      </c>
      <c r="N22" s="270">
        <v>17.1</v>
      </c>
      <c r="O22" s="270">
        <v>13.2</v>
      </c>
      <c r="P22" s="270">
        <v>13</v>
      </c>
      <c r="Q22" s="270">
        <v>11.4</v>
      </c>
      <c r="R22" s="270">
        <v>8.4</v>
      </c>
      <c r="S22" s="270">
        <v>5.7</v>
      </c>
      <c r="T22" s="270">
        <v>4.4</v>
      </c>
      <c r="U22" s="270">
        <v>5.9</v>
      </c>
      <c r="V22" s="271">
        <v>13.9</v>
      </c>
      <c r="W22" s="370" t="s">
        <v>74</v>
      </c>
    </row>
    <row r="23" spans="1:23" ht="12" customHeight="1">
      <c r="A23" s="46"/>
      <c r="B23" s="50" t="s">
        <v>76</v>
      </c>
      <c r="C23" s="51">
        <v>62.7</v>
      </c>
      <c r="D23" s="272">
        <v>63.1</v>
      </c>
      <c r="E23" s="272">
        <v>63.4</v>
      </c>
      <c r="F23" s="272">
        <v>62.2</v>
      </c>
      <c r="G23" s="272">
        <v>62.5</v>
      </c>
      <c r="H23" s="272">
        <v>63.6</v>
      </c>
      <c r="I23" s="272">
        <v>63.6</v>
      </c>
      <c r="J23" s="272">
        <v>64.2</v>
      </c>
      <c r="K23" s="272">
        <v>63.4</v>
      </c>
      <c r="L23" s="273">
        <v>65.2</v>
      </c>
      <c r="M23" s="51">
        <v>2.4</v>
      </c>
      <c r="N23" s="272">
        <v>1.8</v>
      </c>
      <c r="O23" s="272">
        <v>2.6</v>
      </c>
      <c r="P23" s="272">
        <v>3.7</v>
      </c>
      <c r="Q23" s="272">
        <v>5.1</v>
      </c>
      <c r="R23" s="272">
        <v>4.5</v>
      </c>
      <c r="S23" s="272">
        <v>4.7</v>
      </c>
      <c r="T23" s="272">
        <v>4.1</v>
      </c>
      <c r="U23" s="272">
        <v>5.1</v>
      </c>
      <c r="V23" s="273">
        <v>5.2</v>
      </c>
      <c r="W23" s="373" t="s">
        <v>76</v>
      </c>
    </row>
    <row r="24" spans="1:23" ht="12" customHeight="1">
      <c r="A24" s="46"/>
      <c r="B24" s="75" t="s">
        <v>70</v>
      </c>
      <c r="C24" s="294">
        <v>56.3</v>
      </c>
      <c r="D24" s="270">
        <v>56.2</v>
      </c>
      <c r="E24" s="270">
        <v>56.2</v>
      </c>
      <c r="F24" s="270">
        <v>57</v>
      </c>
      <c r="G24" s="270">
        <v>56.8</v>
      </c>
      <c r="H24" s="270">
        <v>56.9</v>
      </c>
      <c r="I24" s="270">
        <v>57.3</v>
      </c>
      <c r="J24" s="270">
        <v>57.3</v>
      </c>
      <c r="K24" s="270">
        <v>56.7</v>
      </c>
      <c r="L24" s="271">
        <v>55.4</v>
      </c>
      <c r="M24" s="294">
        <v>6.6</v>
      </c>
      <c r="N24" s="270">
        <v>5.7</v>
      </c>
      <c r="O24" s="270">
        <v>5.6</v>
      </c>
      <c r="P24" s="270">
        <v>5.8</v>
      </c>
      <c r="Q24" s="270">
        <v>5.9</v>
      </c>
      <c r="R24" s="270">
        <v>7.2</v>
      </c>
      <c r="S24" s="270">
        <v>7.5</v>
      </c>
      <c r="T24" s="270">
        <v>7.4</v>
      </c>
      <c r="U24" s="270">
        <v>7.9</v>
      </c>
      <c r="V24" s="271">
        <v>10.1</v>
      </c>
      <c r="W24" s="370" t="s">
        <v>70</v>
      </c>
    </row>
    <row r="25" spans="1:23" ht="12" customHeight="1">
      <c r="A25" s="46"/>
      <c r="B25" s="50" t="s">
        <v>78</v>
      </c>
      <c r="C25" s="51">
        <v>54.2</v>
      </c>
      <c r="D25" s="272">
        <v>54.3</v>
      </c>
      <c r="E25" s="272">
        <v>54.4</v>
      </c>
      <c r="F25" s="272">
        <v>54.2</v>
      </c>
      <c r="G25" s="272">
        <v>54</v>
      </c>
      <c r="H25" s="272">
        <v>53.9</v>
      </c>
      <c r="I25" s="272">
        <v>53.6</v>
      </c>
      <c r="J25" s="272">
        <v>54.6</v>
      </c>
      <c r="K25" s="272">
        <v>55.3</v>
      </c>
      <c r="L25" s="273">
        <v>54.9</v>
      </c>
      <c r="M25" s="51">
        <v>6.4</v>
      </c>
      <c r="N25" s="272">
        <v>7.2</v>
      </c>
      <c r="O25" s="272">
        <v>7</v>
      </c>
      <c r="P25" s="272">
        <v>7.5</v>
      </c>
      <c r="Q25" s="272">
        <v>7.4</v>
      </c>
      <c r="R25" s="272">
        <v>7.4</v>
      </c>
      <c r="S25" s="272">
        <v>6.9</v>
      </c>
      <c r="T25" s="272">
        <v>6.5</v>
      </c>
      <c r="U25" s="272">
        <v>6.1</v>
      </c>
      <c r="V25" s="273">
        <v>7</v>
      </c>
      <c r="W25" s="373" t="s">
        <v>78</v>
      </c>
    </row>
    <row r="26" spans="1:23" ht="12" customHeight="1">
      <c r="A26" s="46"/>
      <c r="B26" s="76" t="s">
        <v>80</v>
      </c>
      <c r="C26" s="294">
        <v>72.9</v>
      </c>
      <c r="D26" s="270">
        <v>74.1</v>
      </c>
      <c r="E26" s="270">
        <v>74.4</v>
      </c>
      <c r="F26" s="270">
        <v>73.6</v>
      </c>
      <c r="G26" s="270">
        <v>73.1</v>
      </c>
      <c r="H26" s="270">
        <v>73.2</v>
      </c>
      <c r="I26" s="270">
        <v>74.3</v>
      </c>
      <c r="J26" s="270">
        <v>76</v>
      </c>
      <c r="K26" s="270">
        <v>77.2</v>
      </c>
      <c r="L26" s="271">
        <v>77</v>
      </c>
      <c r="M26" s="294">
        <v>2.7</v>
      </c>
      <c r="N26" s="270">
        <v>2.1</v>
      </c>
      <c r="O26" s="270">
        <v>2.6</v>
      </c>
      <c r="P26" s="270">
        <v>3.6</v>
      </c>
      <c r="Q26" s="270">
        <v>4.7</v>
      </c>
      <c r="R26" s="270">
        <v>4.8</v>
      </c>
      <c r="S26" s="270">
        <v>3.9</v>
      </c>
      <c r="T26" s="270">
        <v>3.2</v>
      </c>
      <c r="U26" s="270">
        <v>2.7</v>
      </c>
      <c r="V26" s="271">
        <v>3.4</v>
      </c>
      <c r="W26" s="374" t="s">
        <v>80</v>
      </c>
    </row>
    <row r="27" spans="1:23" ht="12" customHeight="1">
      <c r="A27" s="46"/>
      <c r="B27" s="50" t="s">
        <v>42</v>
      </c>
      <c r="C27" s="51">
        <v>68.5</v>
      </c>
      <c r="D27" s="272">
        <v>68.5</v>
      </c>
      <c r="E27" s="272">
        <v>68.7</v>
      </c>
      <c r="F27" s="272">
        <v>68.9</v>
      </c>
      <c r="G27" s="272">
        <v>67.8</v>
      </c>
      <c r="H27" s="272">
        <v>68.6</v>
      </c>
      <c r="I27" s="272">
        <v>70.2</v>
      </c>
      <c r="J27" s="272">
        <v>71.4</v>
      </c>
      <c r="K27" s="272">
        <v>72.1</v>
      </c>
      <c r="L27" s="273">
        <v>71.6</v>
      </c>
      <c r="M27" s="51">
        <v>4.7</v>
      </c>
      <c r="N27" s="272">
        <v>4</v>
      </c>
      <c r="O27" s="272">
        <v>4.9</v>
      </c>
      <c r="P27" s="272">
        <v>4.8</v>
      </c>
      <c r="Q27" s="272">
        <v>5.3</v>
      </c>
      <c r="R27" s="272">
        <v>5.2</v>
      </c>
      <c r="S27" s="272">
        <v>4.8</v>
      </c>
      <c r="T27" s="272">
        <v>4.5</v>
      </c>
      <c r="U27" s="272">
        <v>3.9</v>
      </c>
      <c r="V27" s="273">
        <v>4.9</v>
      </c>
      <c r="W27" s="373" t="s">
        <v>42</v>
      </c>
    </row>
    <row r="28" spans="1:23" ht="12" customHeight="1">
      <c r="A28" s="46"/>
      <c r="B28" s="75" t="s">
        <v>81</v>
      </c>
      <c r="C28" s="294">
        <v>55</v>
      </c>
      <c r="D28" s="270">
        <v>53.4</v>
      </c>
      <c r="E28" s="270">
        <v>51.5</v>
      </c>
      <c r="F28" s="270">
        <v>51.2</v>
      </c>
      <c r="G28" s="270">
        <v>51.7</v>
      </c>
      <c r="H28" s="270">
        <v>52.8</v>
      </c>
      <c r="I28" s="270">
        <v>54.5</v>
      </c>
      <c r="J28" s="270">
        <v>57</v>
      </c>
      <c r="K28" s="270">
        <v>59.2</v>
      </c>
      <c r="L28" s="271">
        <v>59.3</v>
      </c>
      <c r="M28" s="294">
        <v>16.6</v>
      </c>
      <c r="N28" s="270">
        <v>18.7</v>
      </c>
      <c r="O28" s="270">
        <v>20.2</v>
      </c>
      <c r="P28" s="270">
        <v>19.7</v>
      </c>
      <c r="Q28" s="270">
        <v>19.4</v>
      </c>
      <c r="R28" s="270">
        <v>18</v>
      </c>
      <c r="S28" s="270">
        <v>14</v>
      </c>
      <c r="T28" s="270">
        <v>9.7</v>
      </c>
      <c r="U28" s="270">
        <v>7.2</v>
      </c>
      <c r="V28" s="271">
        <v>8.3</v>
      </c>
      <c r="W28" s="370" t="s">
        <v>81</v>
      </c>
    </row>
    <row r="29" spans="1:23" ht="12" customHeight="1">
      <c r="A29" s="46"/>
      <c r="B29" s="50" t="s">
        <v>83</v>
      </c>
      <c r="C29" s="51">
        <v>68.4</v>
      </c>
      <c r="D29" s="272">
        <v>69</v>
      </c>
      <c r="E29" s="272">
        <v>68.8</v>
      </c>
      <c r="F29" s="272">
        <v>68.1</v>
      </c>
      <c r="G29" s="272">
        <v>67.8</v>
      </c>
      <c r="H29" s="272">
        <v>67.5</v>
      </c>
      <c r="I29" s="272">
        <v>67.9</v>
      </c>
      <c r="J29" s="272">
        <v>67.8</v>
      </c>
      <c r="K29" s="272">
        <v>68.2</v>
      </c>
      <c r="L29" s="273">
        <v>66.3</v>
      </c>
      <c r="M29" s="51">
        <v>4</v>
      </c>
      <c r="N29" s="272">
        <v>4.1</v>
      </c>
      <c r="O29" s="272">
        <v>4.8</v>
      </c>
      <c r="P29" s="272">
        <v>6.5</v>
      </c>
      <c r="Q29" s="272">
        <v>6.7</v>
      </c>
      <c r="R29" s="272">
        <v>8.1</v>
      </c>
      <c r="S29" s="272">
        <v>8.1</v>
      </c>
      <c r="T29" s="272">
        <v>8.5</v>
      </c>
      <c r="U29" s="272">
        <v>8.1</v>
      </c>
      <c r="V29" s="273">
        <v>10</v>
      </c>
      <c r="W29" s="373" t="s">
        <v>83</v>
      </c>
    </row>
    <row r="30" spans="1:23" ht="12" customHeight="1">
      <c r="A30" s="46"/>
      <c r="B30" s="75" t="s">
        <v>85</v>
      </c>
      <c r="C30" s="294">
        <v>63</v>
      </c>
      <c r="D30" s="270">
        <v>62.4</v>
      </c>
      <c r="E30" s="270">
        <v>57.6</v>
      </c>
      <c r="F30" s="270">
        <v>57.6</v>
      </c>
      <c r="G30" s="270">
        <v>57.7</v>
      </c>
      <c r="H30" s="270">
        <v>57.6</v>
      </c>
      <c r="I30" s="270">
        <v>58.8</v>
      </c>
      <c r="J30" s="270">
        <v>58.8</v>
      </c>
      <c r="K30" s="270">
        <v>59</v>
      </c>
      <c r="L30" s="271">
        <v>58.6</v>
      </c>
      <c r="M30" s="294">
        <v>7.7</v>
      </c>
      <c r="N30" s="270">
        <v>7.3</v>
      </c>
      <c r="O30" s="270">
        <v>8.8</v>
      </c>
      <c r="P30" s="270">
        <v>7.4</v>
      </c>
      <c r="Q30" s="270">
        <v>8.1</v>
      </c>
      <c r="R30" s="270">
        <v>7.5</v>
      </c>
      <c r="S30" s="270">
        <v>7.6</v>
      </c>
      <c r="T30" s="270">
        <v>6.8</v>
      </c>
      <c r="U30" s="270">
        <v>6.1</v>
      </c>
      <c r="V30" s="271">
        <v>7.2</v>
      </c>
      <c r="W30" s="370" t="s">
        <v>85</v>
      </c>
    </row>
    <row r="31" spans="1:23" ht="12" customHeight="1">
      <c r="A31" s="46"/>
      <c r="B31" s="50" t="s">
        <v>87</v>
      </c>
      <c r="C31" s="51">
        <v>62.8</v>
      </c>
      <c r="D31" s="272">
        <v>63.8</v>
      </c>
      <c r="E31" s="272">
        <v>63.4</v>
      </c>
      <c r="F31" s="272">
        <v>62.6</v>
      </c>
      <c r="G31" s="272">
        <v>65.3</v>
      </c>
      <c r="H31" s="272">
        <v>66</v>
      </c>
      <c r="I31" s="272">
        <v>66.6</v>
      </c>
      <c r="J31" s="272">
        <v>67.8</v>
      </c>
      <c r="K31" s="272">
        <v>68.6</v>
      </c>
      <c r="L31" s="273">
        <v>67.5</v>
      </c>
      <c r="M31" s="51">
        <v>7.1</v>
      </c>
      <c r="N31" s="272">
        <v>5.8</v>
      </c>
      <c r="O31" s="272">
        <v>6.1</v>
      </c>
      <c r="P31" s="272">
        <v>6.6</v>
      </c>
      <c r="Q31" s="272">
        <v>6.1</v>
      </c>
      <c r="R31" s="272">
        <v>6.7</v>
      </c>
      <c r="S31" s="272">
        <v>6.1</v>
      </c>
      <c r="T31" s="272">
        <v>5</v>
      </c>
      <c r="U31" s="272">
        <v>4.5</v>
      </c>
      <c r="V31" s="273">
        <v>6</v>
      </c>
      <c r="W31" s="373" t="s">
        <v>87</v>
      </c>
    </row>
    <row r="32" spans="1:23" ht="12" customHeight="1">
      <c r="A32" s="46"/>
      <c r="B32" s="75" t="s">
        <v>91</v>
      </c>
      <c r="C32" s="294">
        <v>56.8</v>
      </c>
      <c r="D32" s="270">
        <v>56.8</v>
      </c>
      <c r="E32" s="270">
        <v>56.8</v>
      </c>
      <c r="F32" s="270">
        <v>57.7</v>
      </c>
      <c r="G32" s="270">
        <v>57</v>
      </c>
      <c r="H32" s="270">
        <v>57.7</v>
      </c>
      <c r="I32" s="270">
        <v>59.4</v>
      </c>
      <c r="J32" s="270">
        <v>60.7</v>
      </c>
      <c r="K32" s="270">
        <v>62.3</v>
      </c>
      <c r="L32" s="271">
        <v>60.2</v>
      </c>
      <c r="M32" s="294">
        <v>19.1</v>
      </c>
      <c r="N32" s="270">
        <v>19.4</v>
      </c>
      <c r="O32" s="270">
        <v>18.7</v>
      </c>
      <c r="P32" s="270">
        <v>17.2</v>
      </c>
      <c r="Q32" s="270">
        <v>18.6</v>
      </c>
      <c r="R32" s="270">
        <v>16.3</v>
      </c>
      <c r="S32" s="270">
        <v>13.4</v>
      </c>
      <c r="T32" s="270">
        <v>11.2</v>
      </c>
      <c r="U32" s="270">
        <v>9.5</v>
      </c>
      <c r="V32" s="271">
        <v>12.1</v>
      </c>
      <c r="W32" s="370" t="s">
        <v>91</v>
      </c>
    </row>
    <row r="33" spans="1:23" ht="12" customHeight="1">
      <c r="A33" s="46"/>
      <c r="B33" s="50" t="s">
        <v>66</v>
      </c>
      <c r="C33" s="51">
        <v>67.2</v>
      </c>
      <c r="D33" s="272">
        <v>68.1</v>
      </c>
      <c r="E33" s="272">
        <v>68.1</v>
      </c>
      <c r="F33" s="272">
        <v>67.7</v>
      </c>
      <c r="G33" s="272">
        <v>67.6</v>
      </c>
      <c r="H33" s="272">
        <v>68.4</v>
      </c>
      <c r="I33" s="272">
        <v>69.3</v>
      </c>
      <c r="J33" s="272">
        <v>70.3</v>
      </c>
      <c r="K33" s="272">
        <v>71.1</v>
      </c>
      <c r="L33" s="273">
        <v>68.7</v>
      </c>
      <c r="M33" s="51">
        <v>11.2</v>
      </c>
      <c r="N33" s="272">
        <v>10.4</v>
      </c>
      <c r="O33" s="272">
        <v>10.5</v>
      </c>
      <c r="P33" s="272">
        <v>10.5</v>
      </c>
      <c r="Q33" s="272">
        <v>10.4</v>
      </c>
      <c r="R33" s="272">
        <v>8.5</v>
      </c>
      <c r="S33" s="272">
        <v>7.8</v>
      </c>
      <c r="T33" s="272">
        <v>6.9</v>
      </c>
      <c r="U33" s="272">
        <v>6.4</v>
      </c>
      <c r="V33" s="273">
        <v>8.4</v>
      </c>
      <c r="W33" s="373" t="s">
        <v>66</v>
      </c>
    </row>
    <row r="34" spans="1:23" ht="12" customHeight="1">
      <c r="A34" s="46"/>
      <c r="B34" s="75" t="s">
        <v>89</v>
      </c>
      <c r="C34" s="294">
        <v>73</v>
      </c>
      <c r="D34" s="270">
        <v>74</v>
      </c>
      <c r="E34" s="270">
        <v>73.6</v>
      </c>
      <c r="F34" s="270">
        <v>72.9</v>
      </c>
      <c r="G34" s="270">
        <v>72.1</v>
      </c>
      <c r="H34" s="270">
        <v>72.5</v>
      </c>
      <c r="I34" s="270">
        <v>73.1</v>
      </c>
      <c r="J34" s="270">
        <v>74.2</v>
      </c>
      <c r="K34" s="270">
        <v>74.3</v>
      </c>
      <c r="L34" s="271">
        <v>72.2</v>
      </c>
      <c r="M34" s="294">
        <v>5.5</v>
      </c>
      <c r="N34" s="270">
        <v>4.8</v>
      </c>
      <c r="O34" s="270">
        <v>5</v>
      </c>
      <c r="P34" s="270">
        <v>5.6</v>
      </c>
      <c r="Q34" s="270">
        <v>6.8</v>
      </c>
      <c r="R34" s="270">
        <v>7.9</v>
      </c>
      <c r="S34" s="270">
        <v>7.1</v>
      </c>
      <c r="T34" s="270">
        <v>6.2</v>
      </c>
      <c r="U34" s="270">
        <v>6.3</v>
      </c>
      <c r="V34" s="271">
        <v>8.5</v>
      </c>
      <c r="W34" s="370" t="s">
        <v>89</v>
      </c>
    </row>
    <row r="35" spans="1:23" ht="12" customHeight="1">
      <c r="A35" s="46"/>
      <c r="B35" s="52" t="s">
        <v>93</v>
      </c>
      <c r="C35" s="295">
        <v>71.2</v>
      </c>
      <c r="D35" s="274">
        <v>71.4</v>
      </c>
      <c r="E35" s="274">
        <v>71.4</v>
      </c>
      <c r="F35" s="274">
        <v>71.5</v>
      </c>
      <c r="G35" s="274">
        <v>71.7</v>
      </c>
      <c r="H35" s="274">
        <v>71.7</v>
      </c>
      <c r="I35" s="274">
        <v>71.6</v>
      </c>
      <c r="J35" s="274">
        <v>71.5</v>
      </c>
      <c r="K35" s="274">
        <v>71.5</v>
      </c>
      <c r="L35" s="275">
        <v>69.9</v>
      </c>
      <c r="M35" s="295">
        <v>5.6</v>
      </c>
      <c r="N35" s="274">
        <v>4.7</v>
      </c>
      <c r="O35" s="274">
        <v>5.1</v>
      </c>
      <c r="P35" s="274">
        <v>4.9</v>
      </c>
      <c r="Q35" s="274">
        <v>4.6</v>
      </c>
      <c r="R35" s="274">
        <v>4.8</v>
      </c>
      <c r="S35" s="274">
        <v>5.4</v>
      </c>
      <c r="T35" s="274">
        <v>5.4</v>
      </c>
      <c r="U35" s="274">
        <v>5.7</v>
      </c>
      <c r="V35" s="275">
        <v>7.7</v>
      </c>
      <c r="W35" s="375" t="s">
        <v>93</v>
      </c>
    </row>
    <row r="36" spans="1:23" ht="12" customHeight="1">
      <c r="A36" s="46"/>
      <c r="B36" s="75" t="s">
        <v>110</v>
      </c>
      <c r="C36" s="294"/>
      <c r="D36" s="270"/>
      <c r="E36" s="270">
        <v>53.4</v>
      </c>
      <c r="F36" s="270">
        <v>53.4</v>
      </c>
      <c r="G36" s="270">
        <v>54.7</v>
      </c>
      <c r="H36" s="270">
        <v>55</v>
      </c>
      <c r="I36" s="270">
        <v>55.6</v>
      </c>
      <c r="J36" s="270">
        <v>57.1</v>
      </c>
      <c r="K36" s="270">
        <v>57.8</v>
      </c>
      <c r="L36" s="271">
        <v>56.6</v>
      </c>
      <c r="M36" s="294"/>
      <c r="N36" s="270"/>
      <c r="O36" s="270">
        <v>15.4</v>
      </c>
      <c r="P36" s="270">
        <v>14.3</v>
      </c>
      <c r="Q36" s="270">
        <v>14.1</v>
      </c>
      <c r="R36" s="270">
        <v>13</v>
      </c>
      <c r="S36" s="270">
        <v>11.5</v>
      </c>
      <c r="T36" s="270">
        <v>9.8</v>
      </c>
      <c r="U36" s="270">
        <v>8.6</v>
      </c>
      <c r="V36" s="271">
        <v>9.3</v>
      </c>
      <c r="W36" s="370" t="s">
        <v>110</v>
      </c>
    </row>
    <row r="37" spans="1:23" ht="12" customHeight="1">
      <c r="A37" s="46"/>
      <c r="B37" s="50" t="s">
        <v>112</v>
      </c>
      <c r="C37" s="51"/>
      <c r="D37" s="272"/>
      <c r="E37" s="272"/>
      <c r="F37" s="272">
        <v>34.5</v>
      </c>
      <c r="G37" s="272">
        <v>32.8</v>
      </c>
      <c r="H37" s="376">
        <v>33.9</v>
      </c>
      <c r="I37" s="272">
        <v>39.6</v>
      </c>
      <c r="J37" s="272">
        <v>40.7</v>
      </c>
      <c r="K37" s="272">
        <v>41.9</v>
      </c>
      <c r="L37" s="273">
        <v>43.3</v>
      </c>
      <c r="M37" s="51"/>
      <c r="N37" s="272"/>
      <c r="O37" s="272"/>
      <c r="P37" s="272">
        <v>36.7</v>
      </c>
      <c r="Q37" s="272">
        <v>37.2</v>
      </c>
      <c r="R37" s="376">
        <v>37.3</v>
      </c>
      <c r="S37" s="272">
        <v>36.3</v>
      </c>
      <c r="T37" s="272">
        <v>35.2</v>
      </c>
      <c r="U37" s="272">
        <v>34</v>
      </c>
      <c r="V37" s="273">
        <v>32.3</v>
      </c>
      <c r="W37" s="373" t="s">
        <v>112</v>
      </c>
    </row>
    <row r="38" spans="1:23" ht="12" customHeight="1">
      <c r="A38" s="46"/>
      <c r="B38" s="77" t="s">
        <v>113</v>
      </c>
      <c r="C38" s="296">
        <v>48.8</v>
      </c>
      <c r="D38" s="276">
        <v>47.8</v>
      </c>
      <c r="E38" s="276">
        <v>46.9</v>
      </c>
      <c r="F38" s="276">
        <v>45.8</v>
      </c>
      <c r="G38" s="276">
        <v>46.1</v>
      </c>
      <c r="H38" s="377">
        <v>46</v>
      </c>
      <c r="I38" s="276">
        <v>44.6</v>
      </c>
      <c r="J38" s="276">
        <v>44.6</v>
      </c>
      <c r="K38" s="276">
        <v>44.9</v>
      </c>
      <c r="L38" s="299">
        <v>44.3</v>
      </c>
      <c r="M38" s="296">
        <v>5.2</v>
      </c>
      <c r="N38" s="276">
        <v>6.8</v>
      </c>
      <c r="O38" s="276">
        <v>8.9</v>
      </c>
      <c r="P38" s="276">
        <v>9.3</v>
      </c>
      <c r="Q38" s="276">
        <v>9</v>
      </c>
      <c r="R38" s="377">
        <v>8.8</v>
      </c>
      <c r="S38" s="276">
        <v>8.9</v>
      </c>
      <c r="T38" s="276">
        <v>9.1</v>
      </c>
      <c r="U38" s="276">
        <v>9.9</v>
      </c>
      <c r="V38" s="299">
        <v>12.8</v>
      </c>
      <c r="W38" s="371" t="s">
        <v>113</v>
      </c>
    </row>
    <row r="39" spans="1:23" ht="12" customHeight="1">
      <c r="A39" s="46"/>
      <c r="B39" s="50" t="s">
        <v>96</v>
      </c>
      <c r="C39" s="51">
        <v>87.122969837587</v>
      </c>
      <c r="D39" s="272">
        <v>86.89181453921009</v>
      </c>
      <c r="E39" s="272">
        <v>84.99433748584372</v>
      </c>
      <c r="F39" s="272">
        <v>83.3</v>
      </c>
      <c r="G39" s="272">
        <v>82.3</v>
      </c>
      <c r="H39" s="272">
        <v>83.8</v>
      </c>
      <c r="I39" s="272">
        <v>84.6</v>
      </c>
      <c r="J39" s="272">
        <v>85.1</v>
      </c>
      <c r="K39" s="272">
        <v>83.6</v>
      </c>
      <c r="L39" s="273">
        <v>78.3</v>
      </c>
      <c r="M39" s="51">
        <v>1.9</v>
      </c>
      <c r="N39" s="272">
        <v>1.9</v>
      </c>
      <c r="O39" s="272">
        <v>3</v>
      </c>
      <c r="P39" s="272">
        <v>4.1</v>
      </c>
      <c r="Q39" s="272">
        <v>4.1</v>
      </c>
      <c r="R39" s="272">
        <v>2.6</v>
      </c>
      <c r="S39" s="272">
        <v>2.9</v>
      </c>
      <c r="T39" s="272">
        <v>2.3</v>
      </c>
      <c r="U39" s="272">
        <v>3</v>
      </c>
      <c r="V39" s="273">
        <v>7.4</v>
      </c>
      <c r="W39" s="373" t="s">
        <v>96</v>
      </c>
    </row>
    <row r="40" spans="1:23" ht="12" customHeight="1">
      <c r="A40" s="46"/>
      <c r="B40" s="75" t="s">
        <v>103</v>
      </c>
      <c r="C40" s="294">
        <v>77.5</v>
      </c>
      <c r="D40" s="270">
        <v>77.2</v>
      </c>
      <c r="E40" s="270">
        <v>76.8</v>
      </c>
      <c r="F40" s="270">
        <v>75.5</v>
      </c>
      <c r="G40" s="270">
        <v>75.1</v>
      </c>
      <c r="H40" s="270">
        <v>74.8</v>
      </c>
      <c r="I40" s="270">
        <v>75.4</v>
      </c>
      <c r="J40" s="270">
        <v>76.8</v>
      </c>
      <c r="K40" s="270">
        <v>78</v>
      </c>
      <c r="L40" s="271">
        <v>76.4</v>
      </c>
      <c r="M40" s="294">
        <v>3.5</v>
      </c>
      <c r="N40" s="270">
        <v>3.7</v>
      </c>
      <c r="O40" s="270">
        <v>4.1</v>
      </c>
      <c r="P40" s="270">
        <v>4.3</v>
      </c>
      <c r="Q40" s="270">
        <v>4.3</v>
      </c>
      <c r="R40" s="270">
        <v>4.4</v>
      </c>
      <c r="S40" s="270">
        <v>3.4</v>
      </c>
      <c r="T40" s="270">
        <v>2.5</v>
      </c>
      <c r="U40" s="270">
        <v>2.6</v>
      </c>
      <c r="V40" s="271">
        <v>3.2</v>
      </c>
      <c r="W40" s="370" t="s">
        <v>103</v>
      </c>
    </row>
    <row r="41" spans="1:23" ht="12" customHeight="1">
      <c r="A41" s="46"/>
      <c r="B41" s="52" t="s">
        <v>106</v>
      </c>
      <c r="C41" s="295">
        <v>78.3</v>
      </c>
      <c r="D41" s="274">
        <v>79.1</v>
      </c>
      <c r="E41" s="274">
        <v>78.9</v>
      </c>
      <c r="F41" s="274">
        <v>77.9</v>
      </c>
      <c r="G41" s="274">
        <v>77.4</v>
      </c>
      <c r="H41" s="274">
        <v>77.2</v>
      </c>
      <c r="I41" s="274">
        <v>77.9</v>
      </c>
      <c r="J41" s="274">
        <v>78.6</v>
      </c>
      <c r="K41" s="274">
        <v>79.5</v>
      </c>
      <c r="L41" s="275">
        <v>79</v>
      </c>
      <c r="M41" s="295">
        <v>2.7</v>
      </c>
      <c r="N41" s="274">
        <v>2.5</v>
      </c>
      <c r="O41" s="274">
        <v>3</v>
      </c>
      <c r="P41" s="274">
        <v>4.2</v>
      </c>
      <c r="Q41" s="274">
        <v>4.4</v>
      </c>
      <c r="R41" s="274">
        <v>4.5</v>
      </c>
      <c r="S41" s="274">
        <v>4.1</v>
      </c>
      <c r="T41" s="274">
        <v>3.7</v>
      </c>
      <c r="U41" s="274">
        <v>3.4</v>
      </c>
      <c r="V41" s="275">
        <v>4.2</v>
      </c>
      <c r="W41" s="375" t="s">
        <v>106</v>
      </c>
    </row>
    <row r="42" spans="2:23" ht="15" customHeight="1">
      <c r="B42" s="492" t="s">
        <v>253</v>
      </c>
      <c r="C42" s="492"/>
      <c r="D42" s="492"/>
      <c r="E42" s="492"/>
      <c r="F42" s="492"/>
      <c r="G42" s="492"/>
      <c r="H42" s="493"/>
      <c r="I42" s="493"/>
      <c r="J42" s="493"/>
      <c r="K42" s="493"/>
      <c r="L42" s="493"/>
      <c r="M42" s="493"/>
      <c r="N42" s="493"/>
      <c r="O42" s="493"/>
      <c r="P42" s="493"/>
      <c r="Q42" s="493"/>
      <c r="R42" s="493"/>
      <c r="S42" s="493"/>
      <c r="T42" s="493"/>
      <c r="U42" s="493"/>
      <c r="V42" s="493"/>
      <c r="W42" s="493"/>
    </row>
    <row r="43" spans="2:23" ht="61.5" customHeight="1">
      <c r="B43" s="436" t="s">
        <v>254</v>
      </c>
      <c r="C43" s="494"/>
      <c r="D43" s="494"/>
      <c r="E43" s="494"/>
      <c r="F43" s="494"/>
      <c r="G43" s="494"/>
      <c r="H43" s="494"/>
      <c r="I43" s="495"/>
      <c r="J43" s="495"/>
      <c r="K43" s="495"/>
      <c r="L43" s="495"/>
      <c r="M43" s="495"/>
      <c r="N43" s="495"/>
      <c r="O43" s="495"/>
      <c r="P43" s="495"/>
      <c r="Q43" s="495"/>
      <c r="R43" s="495"/>
      <c r="S43" s="495"/>
      <c r="T43" s="495"/>
      <c r="U43" s="495"/>
      <c r="V43" s="495"/>
      <c r="W43" s="495"/>
    </row>
    <row r="44" spans="13:19" ht="12.75">
      <c r="M44" s="320"/>
      <c r="N44" s="320"/>
      <c r="O44" s="320"/>
      <c r="P44" s="320"/>
      <c r="Q44" s="320"/>
      <c r="R44" s="320"/>
      <c r="S44" s="320"/>
    </row>
  </sheetData>
  <mergeCells count="7">
    <mergeCell ref="B42:W42"/>
    <mergeCell ref="B43:W43"/>
    <mergeCell ref="B2:W2"/>
    <mergeCell ref="C3:L3"/>
    <mergeCell ref="M3:V3"/>
    <mergeCell ref="C4:L4"/>
    <mergeCell ref="M4:V4"/>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8"/>
  <dimension ref="A1:J51"/>
  <sheetViews>
    <sheetView workbookViewId="0" topLeftCell="A1">
      <selection activeCell="A1" sqref="A1:IV16384"/>
    </sheetView>
  </sheetViews>
  <sheetFormatPr defaultColWidth="9.140625" defaultRowHeight="12.75"/>
  <cols>
    <col min="1" max="1" width="3.7109375" style="0" customWidth="1"/>
    <col min="2" max="2" width="4.00390625" style="0" customWidth="1"/>
    <col min="3" max="8" width="9.7109375" style="0" customWidth="1"/>
    <col min="9" max="9" width="4.00390625" style="0" customWidth="1"/>
    <col min="10" max="10" width="3.421875" style="0" customWidth="1"/>
  </cols>
  <sheetData>
    <row r="1" spans="8:9" ht="14.25" customHeight="1">
      <c r="H1" s="507" t="s">
        <v>136</v>
      </c>
      <c r="I1" s="507"/>
    </row>
    <row r="2" spans="2:9" ht="20.25" customHeight="1">
      <c r="B2" s="496" t="s">
        <v>137</v>
      </c>
      <c r="C2" s="496"/>
      <c r="D2" s="496"/>
      <c r="E2" s="496"/>
      <c r="F2" s="496"/>
      <c r="G2" s="496"/>
      <c r="H2" s="496"/>
      <c r="I2" s="437"/>
    </row>
    <row r="3" spans="2:9" ht="15.75" customHeight="1">
      <c r="B3" s="449">
        <v>2009</v>
      </c>
      <c r="C3" s="511"/>
      <c r="D3" s="511"/>
      <c r="E3" s="511"/>
      <c r="F3" s="511"/>
      <c r="G3" s="511"/>
      <c r="H3" s="511"/>
      <c r="I3" s="511"/>
    </row>
    <row r="4" spans="2:9" ht="24.75" customHeight="1">
      <c r="B4" s="48"/>
      <c r="C4" s="508" t="s">
        <v>203</v>
      </c>
      <c r="D4" s="509"/>
      <c r="E4" s="510"/>
      <c r="F4" s="508" t="s">
        <v>204</v>
      </c>
      <c r="G4" s="509"/>
      <c r="H4" s="510"/>
      <c r="I4" s="48"/>
    </row>
    <row r="5" spans="2:9" ht="15" customHeight="1">
      <c r="B5" s="48"/>
      <c r="C5" s="184" t="s">
        <v>179</v>
      </c>
      <c r="D5" s="185" t="s">
        <v>138</v>
      </c>
      <c r="E5" s="186" t="s">
        <v>158</v>
      </c>
      <c r="F5" s="184" t="s">
        <v>179</v>
      </c>
      <c r="G5" s="185" t="s">
        <v>138</v>
      </c>
      <c r="H5" s="186" t="s">
        <v>158</v>
      </c>
      <c r="I5" s="48"/>
    </row>
    <row r="6" spans="2:9" ht="10.5" customHeight="1">
      <c r="B6" s="78" t="s">
        <v>127</v>
      </c>
      <c r="C6" s="378">
        <v>1.7</v>
      </c>
      <c r="D6" s="378">
        <v>24.3</v>
      </c>
      <c r="E6" s="379">
        <v>74.1</v>
      </c>
      <c r="F6" s="378">
        <v>5.5</v>
      </c>
      <c r="G6" s="378">
        <v>23.9</v>
      </c>
      <c r="H6" s="379">
        <v>70.5</v>
      </c>
      <c r="I6" s="78" t="s">
        <v>127</v>
      </c>
    </row>
    <row r="7" spans="2:9" ht="12" customHeight="1">
      <c r="B7" s="75" t="s">
        <v>128</v>
      </c>
      <c r="C7" s="380">
        <v>1.5</v>
      </c>
      <c r="D7" s="380">
        <v>23.6</v>
      </c>
      <c r="E7" s="381">
        <v>74.9</v>
      </c>
      <c r="F7" s="380">
        <v>3.4</v>
      </c>
      <c r="G7" s="380">
        <v>22.2</v>
      </c>
      <c r="H7" s="381">
        <v>74.4</v>
      </c>
      <c r="I7" s="75" t="s">
        <v>128</v>
      </c>
    </row>
    <row r="8" spans="2:9" ht="12" customHeight="1">
      <c r="B8" s="77" t="s">
        <v>181</v>
      </c>
      <c r="C8" s="382">
        <v>3.8</v>
      </c>
      <c r="D8" s="382">
        <v>32.7</v>
      </c>
      <c r="E8" s="383">
        <v>63.5</v>
      </c>
      <c r="F8" s="382">
        <v>14.1</v>
      </c>
      <c r="G8" s="382">
        <v>31</v>
      </c>
      <c r="H8" s="383">
        <v>54.9</v>
      </c>
      <c r="I8" s="77" t="s">
        <v>181</v>
      </c>
    </row>
    <row r="9" spans="1:9" ht="12" customHeight="1">
      <c r="A9" s="46"/>
      <c r="B9" s="49" t="s">
        <v>44</v>
      </c>
      <c r="C9" s="384">
        <v>0.7</v>
      </c>
      <c r="D9" s="384">
        <v>21.7</v>
      </c>
      <c r="E9" s="385">
        <v>77.6</v>
      </c>
      <c r="F9" s="384">
        <v>1.8</v>
      </c>
      <c r="G9" s="384">
        <v>19.3</v>
      </c>
      <c r="H9" s="385">
        <v>78.9</v>
      </c>
      <c r="I9" s="49" t="s">
        <v>44</v>
      </c>
    </row>
    <row r="10" spans="1:9" ht="12" customHeight="1">
      <c r="A10" s="46"/>
      <c r="B10" s="75" t="s">
        <v>46</v>
      </c>
      <c r="C10" s="386">
        <v>5.6</v>
      </c>
      <c r="D10" s="386">
        <v>30.3</v>
      </c>
      <c r="E10" s="387">
        <v>64.1</v>
      </c>
      <c r="F10" s="386">
        <v>19.9</v>
      </c>
      <c r="G10" s="386">
        <v>27.1</v>
      </c>
      <c r="H10" s="387">
        <v>53</v>
      </c>
      <c r="I10" s="75" t="s">
        <v>46</v>
      </c>
    </row>
    <row r="11" spans="1:9" ht="12" customHeight="1">
      <c r="A11" s="46"/>
      <c r="B11" s="50" t="s">
        <v>48</v>
      </c>
      <c r="C11" s="388">
        <v>2.3</v>
      </c>
      <c r="D11" s="388">
        <v>37.7</v>
      </c>
      <c r="E11" s="389">
        <v>60</v>
      </c>
      <c r="F11" s="388">
        <v>3.5</v>
      </c>
      <c r="G11" s="388">
        <v>37.2</v>
      </c>
      <c r="H11" s="389">
        <v>59.3</v>
      </c>
      <c r="I11" s="50" t="s">
        <v>48</v>
      </c>
    </row>
    <row r="12" spans="1:9" ht="12" customHeight="1">
      <c r="A12" s="46"/>
      <c r="B12" s="75" t="s">
        <v>52</v>
      </c>
      <c r="C12" s="386">
        <v>0.9</v>
      </c>
      <c r="D12" s="386">
        <v>22.5</v>
      </c>
      <c r="E12" s="387">
        <v>76.6</v>
      </c>
      <c r="F12" s="386">
        <v>2.8</v>
      </c>
      <c r="G12" s="386">
        <v>19.5</v>
      </c>
      <c r="H12" s="387">
        <v>77.8</v>
      </c>
      <c r="I12" s="75" t="s">
        <v>52</v>
      </c>
    </row>
    <row r="13" spans="1:9" ht="12" customHeight="1">
      <c r="A13" s="46"/>
      <c r="B13" s="50" t="s">
        <v>54</v>
      </c>
      <c r="C13" s="388">
        <v>0.8</v>
      </c>
      <c r="D13" s="388">
        <v>26.5</v>
      </c>
      <c r="E13" s="389">
        <v>72.7</v>
      </c>
      <c r="F13" s="388">
        <v>2.1</v>
      </c>
      <c r="G13" s="388">
        <v>24.8</v>
      </c>
      <c r="H13" s="389">
        <v>73</v>
      </c>
      <c r="I13" s="50" t="s">
        <v>54</v>
      </c>
    </row>
    <row r="14" spans="1:9" ht="12" customHeight="1">
      <c r="A14" s="46"/>
      <c r="B14" s="75" t="s">
        <v>56</v>
      </c>
      <c r="C14" s="386">
        <v>2.6</v>
      </c>
      <c r="D14" s="386">
        <v>26.5</v>
      </c>
      <c r="E14" s="387">
        <v>71</v>
      </c>
      <c r="F14" s="386">
        <v>4.1</v>
      </c>
      <c r="G14" s="386">
        <v>31.1</v>
      </c>
      <c r="H14" s="387">
        <v>64.8</v>
      </c>
      <c r="I14" s="75" t="s">
        <v>56</v>
      </c>
    </row>
    <row r="15" spans="1:9" ht="12" customHeight="1">
      <c r="A15" s="46"/>
      <c r="B15" s="50" t="s">
        <v>58</v>
      </c>
      <c r="C15" s="388">
        <v>1</v>
      </c>
      <c r="D15" s="388">
        <v>31.9</v>
      </c>
      <c r="E15" s="389">
        <v>67.1</v>
      </c>
      <c r="F15" s="388">
        <v>5.3</v>
      </c>
      <c r="G15" s="388">
        <v>22.1</v>
      </c>
      <c r="H15" s="389">
        <v>72.6</v>
      </c>
      <c r="I15" s="50" t="s">
        <v>58</v>
      </c>
    </row>
    <row r="16" spans="1:9" ht="12" customHeight="1">
      <c r="A16" s="46"/>
      <c r="B16" s="75" t="s">
        <v>60</v>
      </c>
      <c r="C16" s="386">
        <v>3.1</v>
      </c>
      <c r="D16" s="386">
        <v>17.8</v>
      </c>
      <c r="E16" s="387">
        <v>79.1</v>
      </c>
      <c r="F16" s="386">
        <v>11.5</v>
      </c>
      <c r="G16" s="386">
        <v>19.2</v>
      </c>
      <c r="H16" s="387">
        <v>69.3</v>
      </c>
      <c r="I16" s="75" t="s">
        <v>60</v>
      </c>
    </row>
    <row r="17" spans="1:9" ht="12" customHeight="1">
      <c r="A17" s="46"/>
      <c r="B17" s="50" t="s">
        <v>62</v>
      </c>
      <c r="C17" s="388">
        <v>2.6</v>
      </c>
      <c r="D17" s="388">
        <v>26.1</v>
      </c>
      <c r="E17" s="389">
        <v>71.3</v>
      </c>
      <c r="F17" s="388">
        <v>4.4</v>
      </c>
      <c r="G17" s="388">
        <v>24</v>
      </c>
      <c r="H17" s="389">
        <v>71.6</v>
      </c>
      <c r="I17" s="50" t="s">
        <v>62</v>
      </c>
    </row>
    <row r="18" spans="1:9" ht="12" customHeight="1">
      <c r="A18" s="46"/>
      <c r="B18" s="75" t="s">
        <v>64</v>
      </c>
      <c r="C18" s="386">
        <v>1.7</v>
      </c>
      <c r="D18" s="386">
        <v>18.8</v>
      </c>
      <c r="E18" s="387">
        <v>79.4</v>
      </c>
      <c r="F18" s="386">
        <v>3.2</v>
      </c>
      <c r="G18" s="386">
        <v>20.1</v>
      </c>
      <c r="H18" s="387">
        <v>76.7</v>
      </c>
      <c r="I18" s="75" t="s">
        <v>64</v>
      </c>
    </row>
    <row r="19" spans="1:9" ht="12" customHeight="1">
      <c r="A19" s="46"/>
      <c r="B19" s="50" t="s">
        <v>68</v>
      </c>
      <c r="C19" s="388">
        <v>1.8</v>
      </c>
      <c r="D19" s="388">
        <v>25.1</v>
      </c>
      <c r="E19" s="389">
        <v>73.1</v>
      </c>
      <c r="F19" s="388">
        <v>3.9</v>
      </c>
      <c r="G19" s="388">
        <v>27.7</v>
      </c>
      <c r="H19" s="389">
        <v>68.3</v>
      </c>
      <c r="I19" s="50" t="s">
        <v>68</v>
      </c>
    </row>
    <row r="20" spans="1:9" ht="12" customHeight="1">
      <c r="A20" s="46"/>
      <c r="B20" s="75" t="s">
        <v>50</v>
      </c>
      <c r="C20" s="386">
        <v>2.3</v>
      </c>
      <c r="D20" s="386">
        <v>17.4</v>
      </c>
      <c r="E20" s="387">
        <v>80.3</v>
      </c>
      <c r="F20" s="386">
        <v>4.6</v>
      </c>
      <c r="G20" s="386">
        <v>19.8</v>
      </c>
      <c r="H20" s="387">
        <v>75.7</v>
      </c>
      <c r="I20" s="75" t="s">
        <v>50</v>
      </c>
    </row>
    <row r="21" spans="1:9" ht="12" customHeight="1">
      <c r="A21" s="46"/>
      <c r="B21" s="50" t="s">
        <v>72</v>
      </c>
      <c r="C21" s="388">
        <v>3.3</v>
      </c>
      <c r="D21" s="388">
        <v>20.6</v>
      </c>
      <c r="E21" s="389">
        <v>76.1</v>
      </c>
      <c r="F21" s="388">
        <v>8.6</v>
      </c>
      <c r="G21" s="388">
        <v>23.4</v>
      </c>
      <c r="H21" s="389">
        <v>68</v>
      </c>
      <c r="I21" s="50" t="s">
        <v>72</v>
      </c>
    </row>
    <row r="22" spans="1:9" ht="12" customHeight="1">
      <c r="A22" s="46"/>
      <c r="B22" s="75" t="s">
        <v>74</v>
      </c>
      <c r="C22" s="386">
        <v>3.4</v>
      </c>
      <c r="D22" s="386">
        <v>26.9</v>
      </c>
      <c r="E22" s="387">
        <v>69.7</v>
      </c>
      <c r="F22" s="386">
        <v>9.3</v>
      </c>
      <c r="G22" s="386">
        <v>27.2</v>
      </c>
      <c r="H22" s="387">
        <v>63.5</v>
      </c>
      <c r="I22" s="75" t="s">
        <v>74</v>
      </c>
    </row>
    <row r="23" spans="1:9" ht="12" customHeight="1">
      <c r="A23" s="46"/>
      <c r="B23" s="50" t="s">
        <v>76</v>
      </c>
      <c r="C23" s="388">
        <v>0.3</v>
      </c>
      <c r="D23" s="388">
        <v>13.1</v>
      </c>
      <c r="E23" s="389">
        <v>86.6</v>
      </c>
      <c r="F23" s="388">
        <v>1.4</v>
      </c>
      <c r="G23" s="388">
        <v>21.4</v>
      </c>
      <c r="H23" s="389">
        <v>77.3</v>
      </c>
      <c r="I23" s="50" t="s">
        <v>76</v>
      </c>
    </row>
    <row r="24" spans="1:9" ht="12" customHeight="1">
      <c r="A24" s="46"/>
      <c r="B24" s="75" t="s">
        <v>70</v>
      </c>
      <c r="C24" s="386">
        <v>3.3</v>
      </c>
      <c r="D24" s="386">
        <v>29.4</v>
      </c>
      <c r="E24" s="387">
        <v>67.3</v>
      </c>
      <c r="F24" s="386">
        <v>7.1</v>
      </c>
      <c r="G24" s="386">
        <v>30.7</v>
      </c>
      <c r="H24" s="387">
        <v>62.3</v>
      </c>
      <c r="I24" s="75" t="s">
        <v>70</v>
      </c>
    </row>
    <row r="25" spans="1:9" ht="12" customHeight="1">
      <c r="A25" s="46"/>
      <c r="B25" s="50" t="s">
        <v>78</v>
      </c>
      <c r="C25" s="388">
        <v>2.1</v>
      </c>
      <c r="D25" s="388">
        <v>19.6</v>
      </c>
      <c r="E25" s="389">
        <v>78.3</v>
      </c>
      <c r="F25" s="388">
        <v>2.5</v>
      </c>
      <c r="G25" s="388">
        <v>26.6</v>
      </c>
      <c r="H25" s="389">
        <v>70.9</v>
      </c>
      <c r="I25" s="50" t="s">
        <v>78</v>
      </c>
    </row>
    <row r="26" spans="1:9" ht="12" customHeight="1">
      <c r="A26" s="46"/>
      <c r="B26" s="76" t="s">
        <v>80</v>
      </c>
      <c r="C26" s="386">
        <v>1.7</v>
      </c>
      <c r="D26" s="386">
        <v>23.9</v>
      </c>
      <c r="E26" s="387">
        <v>74.4</v>
      </c>
      <c r="F26" s="386">
        <v>2.8</v>
      </c>
      <c r="G26" s="386">
        <v>16.7</v>
      </c>
      <c r="H26" s="387">
        <v>80.5</v>
      </c>
      <c r="I26" s="76" t="s">
        <v>80</v>
      </c>
    </row>
    <row r="27" spans="1:9" ht="12" customHeight="1">
      <c r="A27" s="46"/>
      <c r="B27" s="50" t="s">
        <v>42</v>
      </c>
      <c r="C27" s="388">
        <v>1.5</v>
      </c>
      <c r="D27" s="388">
        <v>29.2</v>
      </c>
      <c r="E27" s="389">
        <v>69.3</v>
      </c>
      <c r="F27" s="388">
        <v>5.2</v>
      </c>
      <c r="G27" s="388">
        <v>23.2</v>
      </c>
      <c r="H27" s="389">
        <v>71.6</v>
      </c>
      <c r="I27" s="50" t="s">
        <v>42</v>
      </c>
    </row>
    <row r="28" spans="1:9" ht="12" customHeight="1">
      <c r="A28" s="46"/>
      <c r="B28" s="75" t="s">
        <v>81</v>
      </c>
      <c r="C28" s="386">
        <v>3.6</v>
      </c>
      <c r="D28" s="386">
        <v>31.8</v>
      </c>
      <c r="E28" s="387">
        <v>64.6</v>
      </c>
      <c r="F28" s="386">
        <v>13.4</v>
      </c>
      <c r="G28" s="386">
        <v>30.7</v>
      </c>
      <c r="H28" s="387">
        <v>55.9</v>
      </c>
      <c r="I28" s="75" t="s">
        <v>81</v>
      </c>
    </row>
    <row r="29" spans="1:9" ht="12" customHeight="1">
      <c r="A29" s="46"/>
      <c r="B29" s="50" t="s">
        <v>83</v>
      </c>
      <c r="C29" s="388">
        <v>2.3</v>
      </c>
      <c r="D29" s="388">
        <v>22.9</v>
      </c>
      <c r="E29" s="389">
        <v>74.8</v>
      </c>
      <c r="F29" s="388">
        <v>10.9</v>
      </c>
      <c r="G29" s="388">
        <v>26.9</v>
      </c>
      <c r="H29" s="389">
        <v>62.2</v>
      </c>
      <c r="I29" s="50" t="s">
        <v>83</v>
      </c>
    </row>
    <row r="30" spans="1:9" ht="12" customHeight="1">
      <c r="A30" s="46"/>
      <c r="B30" s="75" t="s">
        <v>85</v>
      </c>
      <c r="C30" s="386">
        <v>7.1</v>
      </c>
      <c r="D30" s="386">
        <v>38.2</v>
      </c>
      <c r="E30" s="387">
        <v>54.7</v>
      </c>
      <c r="F30" s="386">
        <v>27.8</v>
      </c>
      <c r="G30" s="386">
        <v>31.3</v>
      </c>
      <c r="H30" s="387">
        <v>40.9</v>
      </c>
      <c r="I30" s="75" t="s">
        <v>85</v>
      </c>
    </row>
    <row r="31" spans="1:9" ht="12" customHeight="1">
      <c r="A31" s="46"/>
      <c r="B31" s="50" t="s">
        <v>87</v>
      </c>
      <c r="C31" s="388">
        <v>2.4</v>
      </c>
      <c r="D31" s="388">
        <v>31.1</v>
      </c>
      <c r="E31" s="389">
        <v>66.5</v>
      </c>
      <c r="F31" s="388">
        <v>8.6</v>
      </c>
      <c r="G31" s="388">
        <v>32.8</v>
      </c>
      <c r="H31" s="389">
        <v>58.6</v>
      </c>
      <c r="I31" s="50" t="s">
        <v>87</v>
      </c>
    </row>
    <row r="32" spans="1:9" ht="12" customHeight="1">
      <c r="A32" s="46"/>
      <c r="B32" s="75" t="s">
        <v>91</v>
      </c>
      <c r="C32" s="386">
        <v>3.9</v>
      </c>
      <c r="D32" s="386">
        <v>35.2</v>
      </c>
      <c r="E32" s="387">
        <v>60.9</v>
      </c>
      <c r="F32" s="386">
        <v>3.2</v>
      </c>
      <c r="G32" s="386">
        <v>32.3</v>
      </c>
      <c r="H32" s="387">
        <v>64.6</v>
      </c>
      <c r="I32" s="75" t="s">
        <v>91</v>
      </c>
    </row>
    <row r="33" spans="1:9" ht="12" customHeight="1">
      <c r="A33" s="46"/>
      <c r="B33" s="50" t="s">
        <v>66</v>
      </c>
      <c r="C33" s="388">
        <v>2.7</v>
      </c>
      <c r="D33" s="388">
        <v>28.2</v>
      </c>
      <c r="E33" s="389">
        <v>69.1</v>
      </c>
      <c r="F33" s="388">
        <v>4.9</v>
      </c>
      <c r="G33" s="388">
        <v>24.1</v>
      </c>
      <c r="H33" s="389">
        <v>70.9</v>
      </c>
      <c r="I33" s="50" t="s">
        <v>66</v>
      </c>
    </row>
    <row r="34" spans="1:9" ht="12" customHeight="1">
      <c r="A34" s="46"/>
      <c r="B34" s="75" t="s">
        <v>89</v>
      </c>
      <c r="C34" s="386">
        <v>1.8</v>
      </c>
      <c r="D34" s="386">
        <v>24.7</v>
      </c>
      <c r="E34" s="387">
        <v>73.6</v>
      </c>
      <c r="F34" s="386">
        <v>2.1</v>
      </c>
      <c r="G34" s="386">
        <v>22.1</v>
      </c>
      <c r="H34" s="387">
        <v>75.8</v>
      </c>
      <c r="I34" s="75" t="s">
        <v>89</v>
      </c>
    </row>
    <row r="35" spans="1:9" ht="12" customHeight="1">
      <c r="A35" s="46"/>
      <c r="B35" s="52" t="s">
        <v>93</v>
      </c>
      <c r="C35" s="390">
        <v>0.7</v>
      </c>
      <c r="D35" s="390">
        <v>21.2</v>
      </c>
      <c r="E35" s="391">
        <v>78.1</v>
      </c>
      <c r="F35" s="390">
        <v>1.6950794265788456</v>
      </c>
      <c r="G35" s="390">
        <v>16.39222523569676</v>
      </c>
      <c r="H35" s="391">
        <v>81.9126953377244</v>
      </c>
      <c r="I35" s="52" t="s">
        <v>93</v>
      </c>
    </row>
    <row r="36" spans="1:9" ht="12" customHeight="1">
      <c r="A36" s="46"/>
      <c r="B36" s="75" t="s">
        <v>110</v>
      </c>
      <c r="C36" s="386">
        <v>6.4</v>
      </c>
      <c r="D36" s="386">
        <v>28.6</v>
      </c>
      <c r="E36" s="387">
        <v>65</v>
      </c>
      <c r="F36" s="386">
        <v>13.9</v>
      </c>
      <c r="G36" s="386">
        <v>28.9</v>
      </c>
      <c r="H36" s="387">
        <v>57.2</v>
      </c>
      <c r="I36" s="75" t="s">
        <v>110</v>
      </c>
    </row>
    <row r="37" spans="1:9" ht="12" customHeight="1">
      <c r="A37" s="46"/>
      <c r="B37" s="50" t="s">
        <v>112</v>
      </c>
      <c r="C37" s="388">
        <v>11.6</v>
      </c>
      <c r="D37" s="388">
        <v>29.8</v>
      </c>
      <c r="E37" s="389">
        <v>58.7</v>
      </c>
      <c r="F37" s="388">
        <v>11.4</v>
      </c>
      <c r="G37" s="388">
        <v>32</v>
      </c>
      <c r="H37" s="389">
        <v>56.6</v>
      </c>
      <c r="I37" s="50" t="s">
        <v>112</v>
      </c>
    </row>
    <row r="38" spans="1:9" ht="12" customHeight="1">
      <c r="A38" s="46"/>
      <c r="B38" s="77" t="s">
        <v>113</v>
      </c>
      <c r="C38" s="392">
        <v>9.1</v>
      </c>
      <c r="D38" s="392">
        <v>25.2</v>
      </c>
      <c r="E38" s="393">
        <v>65.7</v>
      </c>
      <c r="F38" s="392">
        <v>24.6</v>
      </c>
      <c r="G38" s="392">
        <v>25.3</v>
      </c>
      <c r="H38" s="393">
        <v>50</v>
      </c>
      <c r="I38" s="77" t="s">
        <v>113</v>
      </c>
    </row>
    <row r="39" spans="1:9" ht="12" customHeight="1">
      <c r="A39" s="46"/>
      <c r="B39" s="50" t="s">
        <v>96</v>
      </c>
      <c r="C39" s="388">
        <v>6.3</v>
      </c>
      <c r="D39" s="388">
        <v>27</v>
      </c>
      <c r="E39" s="389">
        <v>66.6</v>
      </c>
      <c r="F39" s="388">
        <v>4.8</v>
      </c>
      <c r="G39" s="388">
        <v>22.2</v>
      </c>
      <c r="H39" s="389">
        <v>73</v>
      </c>
      <c r="I39" s="50" t="s">
        <v>96</v>
      </c>
    </row>
    <row r="40" spans="1:9" ht="12" customHeight="1">
      <c r="A40" s="46"/>
      <c r="B40" s="75" t="s">
        <v>103</v>
      </c>
      <c r="C40" s="386">
        <v>1.2</v>
      </c>
      <c r="D40" s="386">
        <v>40.4</v>
      </c>
      <c r="E40" s="387">
        <v>58.4</v>
      </c>
      <c r="F40" s="386">
        <v>2.8</v>
      </c>
      <c r="G40" s="386">
        <v>20</v>
      </c>
      <c r="H40" s="387">
        <v>77.2</v>
      </c>
      <c r="I40" s="75" t="s">
        <v>103</v>
      </c>
    </row>
    <row r="41" spans="1:9" ht="12" customHeight="1">
      <c r="A41" s="46"/>
      <c r="B41" s="52" t="s">
        <v>106</v>
      </c>
      <c r="C41" s="390">
        <v>1.2</v>
      </c>
      <c r="D41" s="390">
        <v>26.8</v>
      </c>
      <c r="E41" s="391">
        <v>72</v>
      </c>
      <c r="F41" s="390">
        <v>3.6</v>
      </c>
      <c r="G41" s="390">
        <v>22.9</v>
      </c>
      <c r="H41" s="391">
        <v>73.4</v>
      </c>
      <c r="I41" s="52" t="s">
        <v>106</v>
      </c>
    </row>
    <row r="42" spans="2:10" ht="15" customHeight="1">
      <c r="B42" s="492" t="s">
        <v>255</v>
      </c>
      <c r="C42" s="492"/>
      <c r="D42" s="492"/>
      <c r="E42" s="492"/>
      <c r="F42" s="492"/>
      <c r="G42" s="492"/>
      <c r="H42" s="492"/>
      <c r="I42" s="492"/>
      <c r="J42" s="337"/>
    </row>
    <row r="43" spans="2:10" ht="12.75" customHeight="1">
      <c r="B43" s="482" t="s">
        <v>227</v>
      </c>
      <c r="C43" s="506"/>
      <c r="D43" s="506"/>
      <c r="E43" s="506"/>
      <c r="F43" s="506"/>
      <c r="G43" s="506"/>
      <c r="H43" s="506"/>
      <c r="I43" s="506"/>
      <c r="J43" s="59"/>
    </row>
    <row r="44" spans="2:9" ht="12.75" customHeight="1">
      <c r="B44" s="504" t="s">
        <v>256</v>
      </c>
      <c r="C44" s="503"/>
      <c r="D44" s="503"/>
      <c r="E44" s="503"/>
      <c r="F44" s="503"/>
      <c r="G44" s="503"/>
      <c r="H44" s="503"/>
      <c r="I44" s="503"/>
    </row>
    <row r="45" spans="2:9" ht="22.5" customHeight="1">
      <c r="B45" s="504" t="s">
        <v>257</v>
      </c>
      <c r="C45" s="503"/>
      <c r="D45" s="503"/>
      <c r="E45" s="503"/>
      <c r="F45" s="503"/>
      <c r="G45" s="503"/>
      <c r="H45" s="503"/>
      <c r="I45" s="503"/>
    </row>
    <row r="46" spans="2:9" ht="12.75" customHeight="1">
      <c r="B46" s="503" t="s">
        <v>258</v>
      </c>
      <c r="C46" s="503"/>
      <c r="D46" s="503"/>
      <c r="E46" s="503"/>
      <c r="F46" s="503"/>
      <c r="G46" s="503"/>
      <c r="H46" s="503"/>
      <c r="I46" s="503"/>
    </row>
    <row r="47" spans="2:9" ht="12.75" customHeight="1">
      <c r="B47" s="504" t="s">
        <v>259</v>
      </c>
      <c r="C47" s="504"/>
      <c r="D47" s="504"/>
      <c r="E47" s="504"/>
      <c r="F47" s="504"/>
      <c r="G47" s="504"/>
      <c r="H47" s="504"/>
      <c r="I47" s="335"/>
    </row>
    <row r="48" spans="2:9" ht="12.75" customHeight="1">
      <c r="B48" s="504" t="s">
        <v>228</v>
      </c>
      <c r="C48" s="504"/>
      <c r="D48" s="504"/>
      <c r="E48" s="504"/>
      <c r="F48" s="504"/>
      <c r="G48" s="504"/>
      <c r="H48" s="504"/>
      <c r="I48" s="504"/>
    </row>
    <row r="49" spans="2:3" ht="12.75" customHeight="1">
      <c r="B49" s="335"/>
      <c r="C49" s="360" t="s">
        <v>260</v>
      </c>
    </row>
    <row r="50" spans="3:9" ht="12.75" customHeight="1">
      <c r="C50" s="503" t="s">
        <v>261</v>
      </c>
      <c r="D50" s="504"/>
      <c r="E50" s="504"/>
      <c r="F50" s="504"/>
      <c r="G50" s="504"/>
      <c r="H50" s="504"/>
      <c r="I50" s="504"/>
    </row>
    <row r="51" spans="3:9" ht="14.25" customHeight="1">
      <c r="C51" s="505" t="s">
        <v>262</v>
      </c>
      <c r="D51" s="505"/>
      <c r="E51" s="505"/>
      <c r="F51" s="505"/>
      <c r="G51" s="505"/>
      <c r="H51" s="505"/>
      <c r="I51" s="336"/>
    </row>
  </sheetData>
  <mergeCells count="14">
    <mergeCell ref="B2:I2"/>
    <mergeCell ref="B43:I43"/>
    <mergeCell ref="H1:I1"/>
    <mergeCell ref="C4:E4"/>
    <mergeCell ref="F4:H4"/>
    <mergeCell ref="B3:I3"/>
    <mergeCell ref="B42:I42"/>
    <mergeCell ref="C50:I50"/>
    <mergeCell ref="C51:H51"/>
    <mergeCell ref="B44:I44"/>
    <mergeCell ref="B45:I45"/>
    <mergeCell ref="B46:I46"/>
    <mergeCell ref="B47:H47"/>
    <mergeCell ref="B48:I48"/>
  </mergeCells>
  <printOptions horizontalCentered="1"/>
  <pageMargins left="0.6692913385826772" right="0.6692913385826772"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Prottlu</cp:lastModifiedBy>
  <cp:lastPrinted>2010-05-05T14:46:33Z</cp:lastPrinted>
  <dcterms:created xsi:type="dcterms:W3CDTF">2007-09-19T14:21:02Z</dcterms:created>
  <dcterms:modified xsi:type="dcterms:W3CDTF">2011-06-01T13:54:08Z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