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autoCompressPictures="0" defaultThemeVersion="153222"/>
  <mc:AlternateContent xmlns:mc="http://schemas.openxmlformats.org/markup-compatibility/2006">
    <mc:Choice Requires="x15">
      <x15ac:absPath xmlns:x15ac="http://schemas.microsoft.com/office/spreadsheetml/2010/11/ac" url="\\dossiers.dgt.cec.eu.int\dossiers\MOVE\MOVE-2020-00066\"/>
    </mc:Choice>
  </mc:AlternateContent>
  <bookViews>
    <workbookView xWindow="-105" yWindow="-105" windowWidth="23250" windowHeight="12570" tabRatio="905"/>
  </bookViews>
  <sheets>
    <sheet name="1. Legal Measures" sheetId="1" r:id="rId1"/>
    <sheet name="READ ME" sheetId="9" r:id="rId2"/>
    <sheet name="2. Policy Measures" sheetId="14" r:id="rId3"/>
    <sheet name="3. Deployment and manufactu" sheetId="13" r:id="rId4"/>
    <sheet name="4. RTD&amp;D" sheetId="4" r:id="rId5"/>
    <sheet name="5a. AFV estimates" sheetId="5" r:id="rId6"/>
    <sheet name="5b. AFI targets" sheetId="7" r:id="rId7"/>
    <sheet name="6. AFI developments" sheetId="6" r:id="rId8"/>
    <sheet name="Abbreviations" sheetId="12" r:id="rId9"/>
    <sheet name="References" sheetId="11" r:id="rId10"/>
    <sheet name="Menus" sheetId="8" r:id="rId11"/>
  </sheets>
  <externalReferences>
    <externalReference r:id="rId12"/>
  </externalReferences>
  <definedNames>
    <definedName name="_xlnm._FilterDatabase" localSheetId="10" hidden="1">Menus!$H$2:$H$8</definedName>
    <definedName name="cellM11" localSheetId="2">'2. Policy Measures'!$G1</definedName>
    <definedName name="cellM11ddm2" localSheetId="2">INDEX('2. Policy Measures'!M1indic,,MATCH('2. Policy Measures'!cellM11,'2. Policy Measures'!M1indname,0))</definedName>
    <definedName name="cellM11ddm2" localSheetId="3">INDEX('3. Deployment and manufactu'!M1indic,,MATCH('3. Deployment and manufactu'!cellM11,'3. Deployment and manufactu'!M1indname,0))</definedName>
    <definedName name="cellM11ddm2">INDEX(M1indic,,MATCH(cellM11,M1indname,0))</definedName>
    <definedName name="M1AI" localSheetId="2">Table6[Financial incentives]</definedName>
    <definedName name="M1AI" localSheetId="3">Table6[Financial incentives]</definedName>
    <definedName name="M1AI">Table6[Financial incentives]</definedName>
    <definedName name="M1indic" localSheetId="2">Menus!$G$2:$K$8</definedName>
    <definedName name="M1indic" localSheetId="3">Menus!$G$2:$K$8</definedName>
    <definedName name="M1indic">Menus!$G$2:$K$8</definedName>
    <definedName name="M1indname" localSheetId="2">Menus!$G$1:$K$1</definedName>
    <definedName name="M1indname" localSheetId="3">Menus!$G$1:$K$1</definedName>
    <definedName name="M1indname">Menus!$G$1:$K$1</definedName>
  </definedNames>
  <calcPr calcId="162913"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0" i="6" l="1"/>
  <c r="E40" i="6"/>
  <c r="D40" i="6"/>
  <c r="M19" i="6"/>
  <c r="J19" i="6"/>
  <c r="G19" i="6"/>
  <c r="S19" i="6"/>
  <c r="P19" i="6"/>
  <c r="G40" i="6"/>
  <c r="H40" i="6"/>
  <c r="I40" i="6"/>
  <c r="S8" i="6"/>
  <c r="I29" i="5"/>
  <c r="T8" i="6"/>
  <c r="U8" i="6"/>
  <c r="S7" i="6"/>
  <c r="I13" i="5"/>
  <c r="I16" i="5"/>
  <c r="I19" i="5"/>
  <c r="T7" i="6"/>
  <c r="U7" i="6"/>
  <c r="P8" i="6"/>
  <c r="H29" i="5"/>
  <c r="Q8" i="6"/>
  <c r="R8" i="6"/>
  <c r="P7" i="6"/>
  <c r="H13" i="5"/>
  <c r="H16" i="5"/>
  <c r="H19" i="5"/>
  <c r="Q7" i="6"/>
  <c r="R7" i="6"/>
  <c r="M8" i="6"/>
  <c r="G29" i="5"/>
  <c r="N8" i="6"/>
  <c r="O8" i="6"/>
  <c r="M7" i="6"/>
  <c r="G16" i="5"/>
  <c r="N7" i="6"/>
  <c r="O7" i="6"/>
  <c r="J8" i="6"/>
  <c r="K8" i="6"/>
  <c r="L8" i="6"/>
  <c r="J7" i="6"/>
  <c r="F16" i="5"/>
  <c r="K7" i="6"/>
  <c r="L7" i="6"/>
  <c r="G8" i="6"/>
  <c r="H8" i="6"/>
  <c r="I8" i="6"/>
  <c r="G7" i="6"/>
  <c r="E16" i="5"/>
  <c r="H7" i="6"/>
  <c r="I7" i="6"/>
  <c r="E8" i="6"/>
  <c r="D8" i="6"/>
  <c r="F8" i="6"/>
  <c r="G27" i="5"/>
  <c r="H27" i="5"/>
  <c r="I27" i="5"/>
  <c r="D16" i="5"/>
  <c r="D19" i="5"/>
  <c r="E7" i="6"/>
  <c r="D7" i="6"/>
  <c r="F7" i="6"/>
  <c r="G72" i="5"/>
  <c r="H72" i="5"/>
  <c r="I72" i="5"/>
  <c r="G61" i="5"/>
  <c r="H61" i="5"/>
  <c r="I61" i="5"/>
  <c r="E50" i="5"/>
  <c r="F50" i="5"/>
  <c r="G50" i="5"/>
  <c r="H50" i="5"/>
  <c r="I50" i="5"/>
  <c r="D50" i="5"/>
  <c r="G39" i="5"/>
  <c r="H39" i="5"/>
  <c r="I39" i="5"/>
  <c r="I37" i="7"/>
  <c r="H37" i="7"/>
  <c r="G37" i="7"/>
  <c r="F37" i="7"/>
  <c r="E37" i="7"/>
  <c r="D37" i="7"/>
  <c r="I34" i="7"/>
  <c r="H34" i="7"/>
  <c r="G34" i="7"/>
  <c r="F34" i="7"/>
  <c r="E34" i="7"/>
  <c r="D34" i="7"/>
  <c r="D41" i="7"/>
  <c r="E41" i="7"/>
  <c r="F41" i="7"/>
  <c r="G41" i="7"/>
  <c r="H41" i="7"/>
  <c r="I41" i="7"/>
  <c r="E45" i="7"/>
  <c r="D45" i="7"/>
  <c r="I45" i="7"/>
  <c r="H45" i="7"/>
  <c r="G45" i="7"/>
  <c r="F45" i="7"/>
  <c r="F33" i="7"/>
  <c r="H33" i="7"/>
  <c r="I33" i="7"/>
  <c r="E33" i="7"/>
  <c r="D33" i="7"/>
  <c r="G33" i="7"/>
  <c r="E27" i="7"/>
  <c r="F27" i="7"/>
  <c r="G27" i="7"/>
  <c r="H27" i="7"/>
  <c r="I27" i="7"/>
  <c r="E24" i="7"/>
  <c r="F24" i="7"/>
  <c r="H24" i="7"/>
  <c r="I24" i="7"/>
  <c r="D27" i="7"/>
  <c r="D24" i="7"/>
</calcChain>
</file>

<file path=xl/sharedStrings.xml><?xml version="1.0" encoding="utf-8"?>
<sst xmlns="http://schemas.openxmlformats.org/spreadsheetml/2006/main" count="1027" uniqueCount="551">
  <si>
    <t>TYPE</t>
  </si>
  <si>
    <t>Start Year</t>
  </si>
  <si>
    <t>Other</t>
  </si>
  <si>
    <t>INDICATOR</t>
  </si>
  <si>
    <t>Information on legal measures, which may consist of legislative, regulatory or administrative measures to support the build-up of alternative fuels infrastructure, such as building permits, parking lot permits, certification of the environmental performance of businesses and fuel stations concessions.</t>
  </si>
  <si>
    <t>Policy measures supporting the implementation of the national policy framework</t>
  </si>
  <si>
    <t>TRANSPORT MODE</t>
  </si>
  <si>
    <t>Electricity</t>
  </si>
  <si>
    <t>CNG</t>
  </si>
  <si>
    <t>LNG</t>
  </si>
  <si>
    <t>LPG</t>
  </si>
  <si>
    <t>Road</t>
  </si>
  <si>
    <t>Water</t>
  </si>
  <si>
    <t>Air</t>
  </si>
  <si>
    <t>Rail</t>
  </si>
  <si>
    <t>Research, technological development and demonstration (RTD&amp;D)</t>
  </si>
  <si>
    <t>TARGET NUMBER OF RECHARGING/REFUELLING POINTS</t>
  </si>
  <si>
    <t>ELECTRICITY</t>
  </si>
  <si>
    <t>Electricity supply for stationary airplanes</t>
  </si>
  <si>
    <t xml:space="preserve">Inland Ports - LNG refuelling points </t>
  </si>
  <si>
    <t>Gasoline</t>
  </si>
  <si>
    <t>Diesel</t>
  </si>
  <si>
    <t>Hydrogen</t>
  </si>
  <si>
    <t>Maritime</t>
  </si>
  <si>
    <t>Inland waterway</t>
  </si>
  <si>
    <t>DENOMINATION</t>
  </si>
  <si>
    <t>M2 - Measures that can promote AFI in public transport services</t>
  </si>
  <si>
    <t>M1.1</t>
  </si>
  <si>
    <t>M1.2</t>
  </si>
  <si>
    <t>M2.1</t>
  </si>
  <si>
    <t>M2.2</t>
  </si>
  <si>
    <t>ABBREVIATIONS</t>
  </si>
  <si>
    <t>AC</t>
  </si>
  <si>
    <t>ACEA</t>
  </si>
  <si>
    <t>European Automobile Manufacturers Association</t>
  </si>
  <si>
    <t xml:space="preserve">BEV </t>
  </si>
  <si>
    <t>Battery Electric Vehicle</t>
  </si>
  <si>
    <t>CCS</t>
  </si>
  <si>
    <t>Combined Charging System, Type 2 and Combo 2</t>
  </si>
  <si>
    <t>CO2</t>
  </si>
  <si>
    <t>Carbon Dioxide</t>
  </si>
  <si>
    <t>DC</t>
  </si>
  <si>
    <t>EAFO</t>
  </si>
  <si>
    <t>European Alternative Fuels Observatory</t>
  </si>
  <si>
    <t>EU</t>
  </si>
  <si>
    <t>European Union</t>
  </si>
  <si>
    <t>EUR</t>
  </si>
  <si>
    <t>Euro</t>
  </si>
  <si>
    <t xml:space="preserve">EV </t>
  </si>
  <si>
    <t>GHG</t>
  </si>
  <si>
    <t>Greenhouse Gas</t>
  </si>
  <si>
    <t>H2</t>
  </si>
  <si>
    <t>HEV</t>
  </si>
  <si>
    <t>Hybrid Electric Vehicle</t>
  </si>
  <si>
    <t>km</t>
  </si>
  <si>
    <t>Kilometre</t>
  </si>
  <si>
    <t>kW</t>
  </si>
  <si>
    <t>Kilowatt</t>
  </si>
  <si>
    <t>kWh</t>
  </si>
  <si>
    <t>Kilowatt-hour</t>
  </si>
  <si>
    <t>pedelec</t>
  </si>
  <si>
    <t>Pedal electric cycle</t>
  </si>
  <si>
    <t>PHEV</t>
  </si>
  <si>
    <t>Plug-in Hybrid Electric Vehicle</t>
  </si>
  <si>
    <t>RTD&amp;D</t>
  </si>
  <si>
    <t>TEN-T</t>
  </si>
  <si>
    <t>Trans-European Transport Network</t>
  </si>
  <si>
    <t>TRAN</t>
  </si>
  <si>
    <t>European Parliament Committee on Transport and Tourism</t>
  </si>
  <si>
    <t>UK</t>
  </si>
  <si>
    <t>United Kingdom</t>
  </si>
  <si>
    <t>V</t>
  </si>
  <si>
    <t>Volt</t>
  </si>
  <si>
    <t>VAT</t>
  </si>
  <si>
    <t>Value-Added Tax</t>
  </si>
  <si>
    <t>W</t>
  </si>
  <si>
    <t>Watt</t>
  </si>
  <si>
    <t>ZEV</t>
  </si>
  <si>
    <t xml:space="preserve">Research, technological development and demonstration </t>
  </si>
  <si>
    <t>LNG Inland Waterway Vessels</t>
  </si>
  <si>
    <t>LNG Seagoing Ships</t>
  </si>
  <si>
    <t>ALTERNATIVE FUELS VEHICLES (AFV)</t>
  </si>
  <si>
    <t>CATEGORY</t>
  </si>
  <si>
    <t>M1 - Measures to ensure national targets and objectives</t>
  </si>
  <si>
    <t>Maritime Ports - LNG refuelling points</t>
  </si>
  <si>
    <t>CNG refuelling points (public)</t>
  </si>
  <si>
    <t>CNG refuelling points (total)</t>
  </si>
  <si>
    <t>LNG refuelling points (public)</t>
  </si>
  <si>
    <t>LNG refuelling points (total)</t>
  </si>
  <si>
    <t>Biofuels</t>
  </si>
  <si>
    <t>DESCRIPTION</t>
  </si>
  <si>
    <t>M3 - Measures that can promote the deployment of private electro-mobility infrastructure</t>
  </si>
  <si>
    <t>AFI deployment</t>
  </si>
  <si>
    <t xml:space="preserve">Hydrogen </t>
  </si>
  <si>
    <t>2021-2025</t>
  </si>
  <si>
    <t>2026-2030</t>
  </si>
  <si>
    <t>Support of manufacturing plants for AF technologies</t>
  </si>
  <si>
    <t>Synthetic and paraffinic fuels</t>
  </si>
  <si>
    <t>H2 refuelling points – 350 bar (public)</t>
  </si>
  <si>
    <t>H2 refuelling points – 350 bar (total)</t>
  </si>
  <si>
    <t>H2 refuelling points – 700 bar (public)</t>
  </si>
  <si>
    <t>H2 refuelling points – 700 bar (total)</t>
  </si>
  <si>
    <t>LPG refuelling points (public)</t>
  </si>
  <si>
    <t>LPG refuelling points (total)</t>
  </si>
  <si>
    <t>High power recharging points, P &gt; 22kW  (private)</t>
  </si>
  <si>
    <t>Ethanol 85</t>
  </si>
  <si>
    <t>ALTERNATIVE FUEL</t>
  </si>
  <si>
    <t>Select:</t>
  </si>
  <si>
    <t>CNG (incl. Biomethane)</t>
  </si>
  <si>
    <t>Observations</t>
  </si>
  <si>
    <t>ANNEX I / 2</t>
  </si>
  <si>
    <t>ANNEX I / 1</t>
  </si>
  <si>
    <t>ANNEX I / 4</t>
  </si>
  <si>
    <t>No.</t>
  </si>
  <si>
    <t>ANNEX I / 3</t>
  </si>
  <si>
    <t>ANNEX I of DIRECTIVE 2014/94/EU: 2. Policy measures supporting the implementation of the national policy framework</t>
  </si>
  <si>
    <t>ANNEX I of DIRECTIVE 2014/94/EU: 1. Legal measures</t>
  </si>
  <si>
    <t>thousand euros</t>
  </si>
  <si>
    <t>k€</t>
  </si>
  <si>
    <t>Electric Vehicle: PHEV and/or BEV</t>
  </si>
  <si>
    <t>ICE(V)</t>
  </si>
  <si>
    <t>Internal Combustion Engine (Vehicle)</t>
  </si>
  <si>
    <t>ANNEX I of DIRECTIVE 2014/94/EU: 3. Deployment and manufacturing support</t>
  </si>
  <si>
    <t>ANNEX I of DIRECTIVE 2014/94/EU: 4. Research, technological development and demonstration</t>
  </si>
  <si>
    <t>FFV</t>
  </si>
  <si>
    <t>Flexible Fuel Vehicle</t>
  </si>
  <si>
    <t>NATURAL GAS (including Biomethane)</t>
  </si>
  <si>
    <t>ANNEX I / 6</t>
  </si>
  <si>
    <t>ALTERNATIVE FUELS INFRASTRUCTURE (AFI)</t>
  </si>
  <si>
    <t>MODE OF TRANSPORT</t>
  </si>
  <si>
    <t>E85</t>
  </si>
  <si>
    <t>All</t>
  </si>
  <si>
    <t>ANNEX I / 5</t>
  </si>
  <si>
    <t>ANNEX I / 5 (Continuation)</t>
  </si>
  <si>
    <t>H2 refuelling points (total)</t>
  </si>
  <si>
    <t>Instructions</t>
  </si>
  <si>
    <t>Annual public budget allocated to support alternative fuels RTD&amp;D, broken down by fuel and by transport mode.</t>
  </si>
  <si>
    <t>ANNEX I of DIRECTIVE 2014/94/EU: 5. Targets and objectives</t>
  </si>
  <si>
    <t xml:space="preserve">Once a value or description  is entered or selected, the colour of the cell will automatically change. </t>
  </si>
  <si>
    <t xml:space="preserve">Once a value or description is entered or selected, the colour of the cell will automatically change. </t>
  </si>
  <si>
    <t>• direct incentives for the purchase of means of transport using alternative fuels or for building the infrastructure,</t>
  </si>
  <si>
    <t xml:space="preserve">• availability of tax incentives to promote means of transport using alternative fuels and the relevant infrastructure, </t>
  </si>
  <si>
    <t xml:space="preserve">• use of public procurement in support of alternative fuels, including joint procurement, </t>
  </si>
  <si>
    <t>• demand-side non-financial incentives, for example preferential access to restricted areas, parking policy and dedicated lanes,</t>
  </si>
  <si>
    <t>• technical and administrative procedures and legislation with regard to the authorisation of alternative fuels supply, in order to facilitate the authorisation process.</t>
  </si>
  <si>
    <t>• consideration of the need for renewable jet fuel refuelling points in airports within the TEN-T Core Network</t>
  </si>
  <si>
    <t xml:space="preserve">Information on those measures shall include the following elements: </t>
  </si>
  <si>
    <t>• Estimation of the number of alternative fuel vehicles expected by 2020, 2025 and 2030</t>
  </si>
  <si>
    <t>ANNEX I of DIRECTIVE 2014/94/EU: 6. Alternative fuels infrastructure developments</t>
  </si>
  <si>
    <t>Changes in supply (additional infrastructure capacity) and demand (capacity actually used).</t>
  </si>
  <si>
    <t xml:space="preserve">Shore-side electricity supply for seagoing ships in maritime ports </t>
  </si>
  <si>
    <t xml:space="preserve">Shore-side electricity supply for inland waterway vessels in inland ports </t>
  </si>
  <si>
    <t xml:space="preserve"> FUEL</t>
  </si>
  <si>
    <t>It should be indicated in the text of the report if any of the target number of recharging/refuelling points communicated in this table differs from the value previously reported in the national policy framework.</t>
  </si>
  <si>
    <t>Stop Year</t>
  </si>
  <si>
    <t xml:space="preserve">Elaboration on the consideration of the need for renewable jet fuel refuelling points in airports within the TEN-T Core Network should be included in the text of the report. </t>
  </si>
  <si>
    <t xml:space="preserve">Elaboration on the consideration of any particular needs during the initial phase of the deployment of alternative fuels infrastructures should be included in the text of the report. </t>
  </si>
  <si>
    <t>Elaboration on the information on the methodology applied to take account of the charging efficiency of high power recharging points should be included in the text of the report.</t>
  </si>
  <si>
    <t>• Information on the methodology applied to take account of the charging efficiency of high power recharging points</t>
  </si>
  <si>
    <t>• Level of achievement of the national objectives for the deployment of alternative fuels in the different transport modes (road, rail, water and air)</t>
  </si>
  <si>
    <t>• Level of achievement of the national targets, year by year, for the deployment of alternative fuels infrastructure in the different transport modes</t>
  </si>
  <si>
    <t>OTHER AF</t>
  </si>
  <si>
    <t>AF refuelling points (public)</t>
  </si>
  <si>
    <t>AF refuelling points (total)</t>
  </si>
  <si>
    <t>Zero Emission Vehicle: BEV and/or FCEV</t>
  </si>
  <si>
    <t>FCEV</t>
  </si>
  <si>
    <t>Fuel Cell Electric Vehicle</t>
  </si>
  <si>
    <t>Other AF</t>
  </si>
  <si>
    <t>Biofuel</t>
  </si>
  <si>
    <t>AF FIELD</t>
  </si>
  <si>
    <t>AF</t>
  </si>
  <si>
    <t>AFI</t>
  </si>
  <si>
    <t xml:space="preserve">Public procurement incentives </t>
  </si>
  <si>
    <r>
      <t>CURRENT AND PAST ANNUAL BUDGET [k</t>
    </r>
    <r>
      <rPr>
        <b/>
        <sz val="11"/>
        <color theme="1"/>
        <rFont val="Calibri"/>
        <family val="2"/>
      </rPr>
      <t>€]</t>
    </r>
  </si>
  <si>
    <t>FUTURE ESTIMATED BUDGET [k€]</t>
  </si>
  <si>
    <t>HYDROGEN</t>
  </si>
  <si>
    <t xml:space="preserve">Deployment and manufacturing support </t>
  </si>
  <si>
    <t>TYPE OF POLICY MEASURES M1</t>
  </si>
  <si>
    <t>Legal measures</t>
  </si>
  <si>
    <t>CURRENT AND PAST NUMBER OF RECHARGING/REFUELLING POINTS</t>
  </si>
  <si>
    <t>AFV</t>
  </si>
  <si>
    <t xml:space="preserve">Other </t>
  </si>
  <si>
    <t xml:space="preserve"> </t>
  </si>
  <si>
    <t>Where applicable: this part should be filled in if the Member State decided to include hydrogen refuelling points accessible to the public in its national policy framework</t>
  </si>
  <si>
    <t xml:space="preserve">  </t>
  </si>
  <si>
    <t>Please note that if it is not possible to provide the Future Estimated Budget per period, then a Total Estimated Budget should be provided and the Start Year and Stop Year should also be indicated.</t>
  </si>
  <si>
    <r>
      <t xml:space="preserve"> TOTAL ESTIMATED BUDGET [k</t>
    </r>
    <r>
      <rPr>
        <b/>
        <sz val="11"/>
        <color theme="1"/>
        <rFont val="Calibri"/>
        <family val="2"/>
      </rPr>
      <t>€]</t>
    </r>
  </si>
  <si>
    <r>
      <t>TOTAL ESTIMATED BUDGET [k</t>
    </r>
    <r>
      <rPr>
        <b/>
        <sz val="11"/>
        <color theme="1"/>
        <rFont val="Calibri"/>
        <family val="2"/>
      </rPr>
      <t>€]</t>
    </r>
  </si>
  <si>
    <t>Inland Waterway Vessels</t>
  </si>
  <si>
    <t>Seagoing Ships</t>
  </si>
  <si>
    <t>Aircraft</t>
  </si>
  <si>
    <t>Disclaimer</t>
  </si>
  <si>
    <t>Contents</t>
  </si>
  <si>
    <t>1. Legal measures</t>
  </si>
  <si>
    <t>3. Deployment and manufacturing</t>
  </si>
  <si>
    <t>4. RTD&amp;D</t>
  </si>
  <si>
    <t>5a. AFV estimates</t>
  </si>
  <si>
    <t>5b. AFI targets</t>
  </si>
  <si>
    <t>6. AFI developments</t>
  </si>
  <si>
    <t>Abbreviations</t>
  </si>
  <si>
    <t>CURRENT AND PAST NUMBER OF AFV</t>
  </si>
  <si>
    <t>2. Policy measures</t>
  </si>
  <si>
    <t>TYPE LEGAL MEASURES</t>
  </si>
  <si>
    <t>Electric Passenger Cars (BEV+PHEV)</t>
  </si>
  <si>
    <t>Electric Vehicles, EV (total road)</t>
  </si>
  <si>
    <t>Electric Light Commercial Vehicles</t>
  </si>
  <si>
    <t xml:space="preserve">   • BEV</t>
  </si>
  <si>
    <t xml:space="preserve">   • PHEV</t>
  </si>
  <si>
    <t>Electric Buses and Coaches</t>
  </si>
  <si>
    <t>Electric Heavy Commercial Vehicles</t>
  </si>
  <si>
    <t>CNG Passenger Cars</t>
  </si>
  <si>
    <t>CNG Light Commercial Vehicles</t>
  </si>
  <si>
    <t>CNG Heavy Commercial Vehicles</t>
  </si>
  <si>
    <t>CNG Buses and Coaches</t>
  </si>
  <si>
    <t>LNG Passenger Cars</t>
  </si>
  <si>
    <t>LNG Light Commercial Vehicles</t>
  </si>
  <si>
    <t>LNG Heavy Commercial Vehicles</t>
  </si>
  <si>
    <t>Hydrogen Passenger Cars</t>
  </si>
  <si>
    <t>LNG Buses and Coaches</t>
  </si>
  <si>
    <t>Fuel Cell Vehicles, FCEV (total road)</t>
  </si>
  <si>
    <t>LPG Vehicles (total road)</t>
  </si>
  <si>
    <t>LNG Vehicles (total road)</t>
  </si>
  <si>
    <t>CNG Vehicles (total road)</t>
  </si>
  <si>
    <t>Hydrogen Light Commercial Vehicles</t>
  </si>
  <si>
    <t>Hydrogen Heavy Commercial Vehicles</t>
  </si>
  <si>
    <t>Hydrogen Buses and Coaches</t>
  </si>
  <si>
    <t>LPG Passenger Cars</t>
  </si>
  <si>
    <t>LPG Light Commercial Vehicles</t>
  </si>
  <si>
    <t>LPG Heavy Commercial Vehicles</t>
  </si>
  <si>
    <t>LPG Buses and Coaches</t>
  </si>
  <si>
    <t>Other AF Vehicles (total road)</t>
  </si>
  <si>
    <t>Passenger Cars</t>
  </si>
  <si>
    <t>Light Commercial Vehicles</t>
  </si>
  <si>
    <t>Heavy Commercial Vehicles</t>
  </si>
  <si>
    <t>Buses and Coaches</t>
  </si>
  <si>
    <t>CNG (including Biomethane)</t>
  </si>
  <si>
    <t>LNG (including Biomethane)</t>
  </si>
  <si>
    <t>&lt;- PHEV category excludes conventional hybrids (i.e. hybrid electric vehicles (HEVs) without a plug).</t>
  </si>
  <si>
    <t>&lt;- LCV category includes vans, pick-up trucks and small lorries.</t>
  </si>
  <si>
    <t>[EIU09]</t>
  </si>
  <si>
    <t>Illustrated Glossary for Transport Statistics; Eurostat, ITF, UNECE; 2009, 4th edition; Theme: Transport; Collection: Methodologies and working papers; ISBN 978-92-79-17082-9; ISSN 1977-0375; doi:10.2785/58454; Cat. No. KS-RA-10-028-EN-N</t>
  </si>
  <si>
    <t>Statistical Pocketbook 2018 - EU Transport in figures, European Commission, Publications Office of the European Union, 2018, PDF ISBN 978-92-79-73952-1, ISSN 2363-2739, doi:10.2832/05477, Cat. No. MI-AA-17-001-EN-N</t>
  </si>
  <si>
    <t>https://ec.europa.eu/transport/facts-fundings/statistics/pocketbook-2018_en</t>
  </si>
  <si>
    <t>https://ec.europa.eu/eurostat/web/products-manuals-and-guidelines/-/KS-RA-10-028</t>
  </si>
  <si>
    <t>Please specify the 'other AF' (e.g. biofuels [biodiesel, ethanol, etc], synthetic and paraffinic fuels, etc).</t>
  </si>
  <si>
    <t>LNG (incl. Biomethane)</t>
  </si>
  <si>
    <t>If the situation for more than one 'other AF' will be reported, please duplicate the part regarding 'OTHER AF' according to your needs.</t>
  </si>
  <si>
    <t xml:space="preserve">  • DC fast charging,  P &lt; 100 kW (public)</t>
  </si>
  <si>
    <t xml:space="preserve">  • DC fast charging,  P &lt; 100 kW (private)</t>
  </si>
  <si>
    <t>Recharging points (private)</t>
  </si>
  <si>
    <t xml:space="preserve"> PAST AND CURRENT STATUS OF FUELS USE IN THE TRANSPORT SECTOR</t>
  </si>
  <si>
    <t>Changes in fuels use</t>
  </si>
  <si>
    <t>ASSESSMENT OF FUTURE DEVELOPMENT OF FUELS IN THE TRANSPORT SECTOR</t>
  </si>
  <si>
    <t xml:space="preserve"> Alternative Fuels Vehicles (AFV) estimates</t>
  </si>
  <si>
    <t>Alternative Fuels Infrastructure (AFI) targets</t>
  </si>
  <si>
    <t>Alternative Fuels Infrastructure (AFI) developments</t>
  </si>
  <si>
    <t>Menus</t>
  </si>
  <si>
    <t>Company-specific incentives</t>
  </si>
  <si>
    <t>Recurring non-financial incentives</t>
  </si>
  <si>
    <t>Recurring financial incentives</t>
  </si>
  <si>
    <t>Acquisition incentives</t>
  </si>
  <si>
    <t>For each row, please fill in the cells from left to right.</t>
  </si>
  <si>
    <t>In the cells containing the text "Select:", please choose an option from the drop down list.</t>
  </si>
  <si>
    <t>More rows can be added in the table according to the needs (by inserting a new row and by copying into it the cells of a previous row)</t>
  </si>
  <si>
    <t>If the situation for more than one 'other AF' will be reported, please duplicate the part of the table regarding 'OTHER AF' according to your needs.</t>
  </si>
  <si>
    <t>[ETC18]</t>
  </si>
  <si>
    <t>https://acm.eionet.europa.eu/reports/docs/EIONET_Rep_ETCACM_2018_1_Vehicle_Taxes.pdf</t>
  </si>
  <si>
    <t xml:space="preserve">https://www.acea.be/uploads/news_documents/ACEA_Tax_Guide_2018.pdf </t>
  </si>
  <si>
    <t>[EEA18]</t>
  </si>
  <si>
    <t>https://www.eea.europa.eu/themes/transport/vehicles-taxation/appropriate-taxes-and-incentives-do</t>
  </si>
  <si>
    <t>[PAR18]</t>
  </si>
  <si>
    <t xml:space="preserve">https://www.parkers.co.uk/company-cars/what-is-bik/ </t>
  </si>
  <si>
    <t>[OLE18]</t>
  </si>
  <si>
    <t xml:space="preserve">https://assets.publishing.service.gov.uk/government/uploads/system/uploads/attachment_data/file/709655/ultra-low-emission-vehicles-tax-benefits.pdf </t>
  </si>
  <si>
    <t>[GUL18]</t>
  </si>
  <si>
    <t>https://www.goultralow.com/company-cars-and-fleet-vehicles/tax-benefits/</t>
  </si>
  <si>
    <t>[BLT18]</t>
  </si>
  <si>
    <t xml:space="preserve">https://www.thebalancesmb.com/what-is-bonus-depreciation-398144 </t>
  </si>
  <si>
    <t>AI</t>
  </si>
  <si>
    <t>RFI</t>
  </si>
  <si>
    <t>RNFI</t>
  </si>
  <si>
    <t>CSI</t>
  </si>
  <si>
    <t>The used acronyms are explained in the sheet "Abbreviations".</t>
  </si>
  <si>
    <r>
      <t>To reliably determine the level of achievement of the national targets, it is crucial that the information on alternative fuel vehicles provided by Member States is accurate and comprehensive.</t>
    </r>
    <r>
      <rPr>
        <sz val="11"/>
        <rFont val="Calibri"/>
        <family val="2"/>
        <scheme val="minor"/>
      </rPr>
      <t xml:space="preserve"> Therefore, it is important to fill in each</t>
    </r>
    <r>
      <rPr>
        <sz val="11"/>
        <color rgb="FFFF0000"/>
        <rFont val="Calibri"/>
        <family val="2"/>
        <scheme val="minor"/>
      </rPr>
      <t xml:space="preserve"> </t>
    </r>
    <r>
      <rPr>
        <sz val="11"/>
        <rFont val="Calibri"/>
        <family val="2"/>
        <scheme val="minor"/>
      </rPr>
      <t xml:space="preserve">of the cells displayed in yellow in this table. 
</t>
    </r>
    <r>
      <rPr>
        <sz val="11"/>
        <color theme="1"/>
        <rFont val="Calibri"/>
        <family val="2"/>
        <scheme val="minor"/>
      </rPr>
      <t>Once a value is entered, the colour of the cell will automatically change. 
The used acronyms are explained in the sheet "Abbreviations".</t>
    </r>
  </si>
  <si>
    <t>Once a value or description is entered or selected, the colour of the cell will automatically change.</t>
  </si>
  <si>
    <t xml:space="preserve">Once a value or description is entered or selected, the colour of the cell will automatically change. The grey cells don't need to be filled in. </t>
  </si>
  <si>
    <t>ACEA Tax Guide 2018, European Automobile Manufacturers Association (ACEA)</t>
  </si>
  <si>
    <t>Bonus Depreciation and How It Affects Business Taxes, The Balance Small Business (website)</t>
  </si>
  <si>
    <t>EEA</t>
  </si>
  <si>
    <t>European Environment Agency</t>
  </si>
  <si>
    <t>Appropriate taxes and incentives do affect purchases of new cars, European Environment Agency, Briefing 02/2018, ISBN 978-92-9213-942-1; ISSN 2467-3196; doi:10.2800/468924; Cat. No. TH-AM-18-002-EN-N</t>
  </si>
  <si>
    <t>Vehicle Emissions and Impacts of Taxes and Incentives in the Evolution of Past Emissions,  European Topic Centre on Air Pollution and Climate Change Mitigation - ETC/ACM 2018/1, April 2018, Report to European Environment Agency, Authors: Richard German, Alison Pridmore, Christofer Ahlgren, Tim Williamson (Aether, UK), Hans Nijland (PBL, NL)</t>
  </si>
  <si>
    <t>Tax benefits, Go Ultra Low campaign UK (website)</t>
  </si>
  <si>
    <t>Tax benefits for ultra low emission vehicles, Office for Low Emission Vehicles, UK, Version 6.1, May 2018, (website)</t>
  </si>
  <si>
    <t>Your complete guide to BIK Tax, Parkers (trading name of Bauer Consumer Media Ltd), (website)</t>
  </si>
  <si>
    <t>References</t>
  </si>
  <si>
    <t>https://www.acea.be/uploads/publications/EV_incentives_overview_2018_v2.pdf</t>
  </si>
  <si>
    <t>Overview of tax incentives for electric vehicles in the EU, European Automobile Manufacturers Association (ACEA), 2018</t>
  </si>
  <si>
    <t>[ACE18a]</t>
  </si>
  <si>
    <t>[ACE18b]</t>
  </si>
  <si>
    <t>Incentives for Cleaner Vehicles in Urban Europe (I-CVUE) project, Public report, May 2017</t>
  </si>
  <si>
    <t>[ICV17]</t>
  </si>
  <si>
    <t>http://icvue.eu/download?file=6</t>
  </si>
  <si>
    <t>http://www.europarl.europa.eu/RegData/etudes/STUD/2018/617470/IPOL_STU(2018)617470_EN.pdf</t>
  </si>
  <si>
    <t>Research for TRAN Committee – Charging infrastructure for electric road vehicles, Spöttle, M., Jörling, K., Schimmel, M., Staats, M., Grizzel L., Jerram, L., Drier, W., Gartner, J., 2018, European Parliament, Policy Department for Structural and Cohesion Policies, Brussels</t>
  </si>
  <si>
    <t>[BDO16]</t>
  </si>
  <si>
    <t>https://www.bdo.be/en-gb/news/2016/vat-deduction-on-company-cars-three-calculation-m</t>
  </si>
  <si>
    <t>VAT deduction on company cars: three calculation methods</t>
  </si>
  <si>
    <t>[ACE18c]</t>
  </si>
  <si>
    <t xml:space="preserve">https://www.acea.be/uploads/publications/ACEA_position_paper-Action_plan_Alternative_fuels_infrastructure.pdf </t>
  </si>
  <si>
    <t>ACEA Position Paper - The European Commission’s Action Plan on Alternative Fuels Infrastructure, European Automobile Manufacturers Association (ACEA)</t>
  </si>
  <si>
    <t>[TRA18]</t>
  </si>
  <si>
    <t>Alternative Fuels</t>
  </si>
  <si>
    <t>Alternative Fuels Vehicle</t>
  </si>
  <si>
    <t>AFID</t>
  </si>
  <si>
    <t>Alternative Fuels Infrastructure Directive</t>
  </si>
  <si>
    <t>Alternative Fuels Infrastructure</t>
  </si>
  <si>
    <t>Compressed Natural Gas</t>
  </si>
  <si>
    <t>Liquefied Natural Gas</t>
  </si>
  <si>
    <t>Liquefied Natural Gas Vehicle</t>
  </si>
  <si>
    <t>LNGV</t>
  </si>
  <si>
    <r>
      <rPr>
        <sz val="11"/>
        <color theme="1"/>
        <rFont val="Calibri"/>
        <family val="2"/>
      </rPr>
      <t xml:space="preserve">• </t>
    </r>
    <r>
      <rPr>
        <sz val="11"/>
        <color theme="1"/>
        <rFont val="Calibri"/>
        <family val="2"/>
        <scheme val="minor"/>
      </rPr>
      <t xml:space="preserve">Annual public budget allocated for alternative fuels infrastructure deployment, broken down by alternative fuel and by transport mode (road, rail, water and air).   
• Annual public budget allocated to support manufacturing plants for alternative fuels technologies, broken down by alternative fuel and by transport mode.                       
• </t>
    </r>
    <r>
      <rPr>
        <sz val="11"/>
        <rFont val="Calibri"/>
        <family val="2"/>
        <scheme val="minor"/>
      </rPr>
      <t>Consideration of any particular needs during the initial phase of the deployment of alternative fuels infrastructures</t>
    </r>
    <r>
      <rPr>
        <i/>
        <sz val="11"/>
        <rFont val="Calibri"/>
        <family val="2"/>
        <scheme val="minor"/>
      </rPr>
      <t xml:space="preserve">. </t>
    </r>
  </si>
  <si>
    <t>&lt;- HCV category includes trucks and lorries.</t>
  </si>
  <si>
    <t>Powered Two Wheelers</t>
  </si>
  <si>
    <t>CNG refuelling points (private fleet operators)</t>
  </si>
  <si>
    <t>LNG refuelling points (private fleet operators)</t>
  </si>
  <si>
    <t>H2 refuelling points – 350 bar (private fleet operators)</t>
  </si>
  <si>
    <t>H2 refuelling points – 700 bar (private fleet operators)</t>
  </si>
  <si>
    <t>LPG refuelling points (private fleet operators)</t>
  </si>
  <si>
    <t>AF refuelling points (private fleet operators)</t>
  </si>
  <si>
    <t>HCV</t>
  </si>
  <si>
    <t>PC</t>
  </si>
  <si>
    <t>PTW</t>
  </si>
  <si>
    <t>Passenger car</t>
  </si>
  <si>
    <t>Powered Two Wheeler</t>
  </si>
  <si>
    <t>LCV</t>
  </si>
  <si>
    <t>CNGV</t>
  </si>
  <si>
    <t>Compressed Natural Gas Vehicle</t>
  </si>
  <si>
    <t>National targets</t>
  </si>
  <si>
    <t>Norms &amp; Requirements</t>
  </si>
  <si>
    <t>Permits</t>
  </si>
  <si>
    <t>EU&amp;international standards implementation</t>
  </si>
  <si>
    <t>AFV Classification on environmental performance</t>
  </si>
  <si>
    <t>Certification of the environmental performance of businesses</t>
  </si>
  <si>
    <t>Financial incentives</t>
  </si>
  <si>
    <t>Non-financial incentives</t>
  </si>
  <si>
    <t>Education / Information</t>
  </si>
  <si>
    <t>Subsidies</t>
  </si>
  <si>
    <t>Other support schemes</t>
  </si>
  <si>
    <t>Taxes / penalties</t>
  </si>
  <si>
    <t>Taxes reduction / exemption</t>
  </si>
  <si>
    <t>Charges / fees</t>
  </si>
  <si>
    <t>https://ec.europa.eu/info/sites/info/files/file_import/better-regulation-toolbox-18_en_0.pdf</t>
  </si>
  <si>
    <t>[EC18a]</t>
  </si>
  <si>
    <t>[EC18b]</t>
  </si>
  <si>
    <t>Better regulation toolbox - Tool #18 The choice of policy instruments, European Commission</t>
  </si>
  <si>
    <t xml:space="preserve">Marine gas oil </t>
  </si>
  <si>
    <t xml:space="preserve">Marine diesel oil </t>
  </si>
  <si>
    <t>Marine diesel oil</t>
  </si>
  <si>
    <t>Communication: Towards the broadest use of alternative fuels – an Action Plan on Alternative Fuels Infrastructure, European Commision, COM(2017) 652.</t>
  </si>
  <si>
    <t>Staff Working Document – Detailed Assessment of the National Policy Frameworks, European Commision, SWD(2017) 365.</t>
  </si>
  <si>
    <t>[EC17a]</t>
  </si>
  <si>
    <t>[EC17b]</t>
  </si>
  <si>
    <t>https://eur-lex.europa.eu/legal-content/EN/TXT/?uri=COM:2017:0652:FIN</t>
  </si>
  <si>
    <t>https://publications.europa.eu/en/publication-detail/-/publication/d80ea8e8-c559-11e7-9b01-01aa75ed71a1</t>
  </si>
  <si>
    <t>Synthetic&amp;paraffinic fuels</t>
  </si>
  <si>
    <t>Recharging points (publicly accessible)</t>
  </si>
  <si>
    <t>Total recharging points (public* + private)</t>
  </si>
  <si>
    <t>public* - concerns "accessible to the public" as defined in the Article 2(7) of the Directive (providing Union-wide non-discriminatory access to users)</t>
  </si>
  <si>
    <t>Combination</t>
  </si>
  <si>
    <t>More rows can be added in the table according to the needs (by inserting a new row and by copying into it a row corresponding to the same measure category).</t>
  </si>
  <si>
    <t>If the option "Combination" is selected from the drop down list for the columns AF FIELD, ALTERNATIVE FUEL or TRANSPORT MODE, please mention the elements of the combination in the column "Observations".</t>
  </si>
  <si>
    <t>More rows can be added in the table according to the needs (by inserting a new row and by copying into it the cells of a previous row corresponding to the same measure category).</t>
  </si>
  <si>
    <t>If you are unable to provide information on high power recharging points disaggregated by type (e.g. AC or DC fast charging, DC ultrafast charging), you may insert the values by overriding the formula.</t>
  </si>
  <si>
    <t>APPLICATION LEVEL</t>
  </si>
  <si>
    <t>Local</t>
  </si>
  <si>
    <t>Regional</t>
  </si>
  <si>
    <t>National</t>
  </si>
  <si>
    <t>The options from the drop down lists may be found in the sheet "Menus". For examples and explanations of these options, please refer to the Guidance document.</t>
  </si>
  <si>
    <t>Locomotives</t>
  </si>
  <si>
    <t>PAST</t>
  </si>
  <si>
    <t>FUTURE ESTIMATED</t>
  </si>
  <si>
    <t>Supply</t>
  </si>
  <si>
    <t>Demand</t>
  </si>
  <si>
    <t>Ratio</t>
  </si>
  <si>
    <t>Powered Two Wheelers (PTW)</t>
  </si>
  <si>
    <t>Electric Vehicles, EV (excl.PTW)</t>
  </si>
  <si>
    <t>Total Road</t>
  </si>
  <si>
    <t>Percentage of different fuels use for transport [%]</t>
  </si>
  <si>
    <t>Estimated percentage of different fuels use for transport [%]</t>
  </si>
  <si>
    <t>Each cell of this row should have a value of 100%</t>
  </si>
  <si>
    <t>CNG Vehicles (excl. PTW)</t>
  </si>
  <si>
    <t>2. Once this template has been comprehensively filled in, paste each table in your report on the implementation of the national policy framework.</t>
  </si>
  <si>
    <t>1. To adequately fill in this template, please follow the guidance offered in the accompanying document 'Support Guidance concerning the reporting by the Member States in the context of Directive 2014/94/EU'.</t>
  </si>
  <si>
    <t xml:space="preserve">Administrative </t>
  </si>
  <si>
    <t>Legislative &amp; Regulatory</t>
  </si>
  <si>
    <t>Where applicable: this part should be filled in if the Member State decided to include hydrogen in its NPF.</t>
  </si>
  <si>
    <t>Alternating Current</t>
  </si>
  <si>
    <t>Direct Current</t>
  </si>
  <si>
    <t>EC</t>
  </si>
  <si>
    <t>European Commission</t>
  </si>
  <si>
    <t>For explanations of the categories of AFV, please refer to the Guidance document.</t>
  </si>
  <si>
    <r>
      <t xml:space="preserve">To reliably determine the level of achievement of the national targets, it is crucial that the information on alternative fuel infrastructure provided by Member States is accurate and comprehensive. </t>
    </r>
    <r>
      <rPr>
        <sz val="11"/>
        <rFont val="Calibri"/>
        <family val="2"/>
        <scheme val="minor"/>
      </rPr>
      <t xml:space="preserve">Therefore, it is important  to fill in each of the cells displayed in yellow in this table. </t>
    </r>
    <r>
      <rPr>
        <sz val="11"/>
        <color theme="1"/>
        <rFont val="Calibri"/>
        <family val="2"/>
        <scheme val="minor"/>
      </rPr>
      <t>Once a value is entered, the colour of the cell will automatically change. 
The used acronyms are explained in the sheet "Abbreviations".</t>
    </r>
  </si>
  <si>
    <t xml:space="preserve">Normal power recharging points, P ≤ 22kW (public) </t>
  </si>
  <si>
    <t>High power recharging points, P &gt; 22kW (public)</t>
  </si>
  <si>
    <t xml:space="preserve">  • DC ultrafast charging, P ≥ 100 kW (public)</t>
  </si>
  <si>
    <t>Normal power recharging points, P ≤ 22kW (private)</t>
  </si>
  <si>
    <t xml:space="preserve">  • AC fast charging, 22kW &lt; P ≤ 43 kW (public)</t>
  </si>
  <si>
    <t xml:space="preserve">  • AC fast charging, 22kW &lt; P ≤ 43 kW (private)</t>
  </si>
  <si>
    <t xml:space="preserve">  • DC ultrafast charging, P ≥ 100 kW (private)</t>
  </si>
  <si>
    <t>NUMBER OF AFV EXPECTED TO BE REGISTERED</t>
  </si>
  <si>
    <t>This non-binding, but recommended, Excel® template is intended to help Member States to comply with Article 10 of Directive 2014/94/EU.</t>
  </si>
  <si>
    <t>27.07.2019.</t>
  </si>
  <si>
    <t xml:space="preserve">31.12.2020. </t>
  </si>
  <si>
    <t xml:space="preserve">31.12.2019. </t>
  </si>
  <si>
    <t>31.12.2018.</t>
  </si>
  <si>
    <t>31.12.2023.</t>
  </si>
  <si>
    <t>1.</t>
  </si>
  <si>
    <t>2.</t>
  </si>
  <si>
    <t>3.</t>
  </si>
  <si>
    <t>4.</t>
  </si>
  <si>
    <t>5.</t>
  </si>
  <si>
    <t>6.</t>
  </si>
  <si>
    <t>7.</t>
  </si>
  <si>
    <t>8.</t>
  </si>
  <si>
    <t>9.</t>
  </si>
  <si>
    <t>10.</t>
  </si>
  <si>
    <t>11.</t>
  </si>
  <si>
    <t xml:space="preserve">31.12.2023. </t>
  </si>
  <si>
    <t>14.02.2018.</t>
  </si>
  <si>
    <t xml:space="preserve">14.12.2018. </t>
  </si>
  <si>
    <t>31.12.2019.</t>
  </si>
  <si>
    <t>31.12.2020.</t>
  </si>
  <si>
    <t>M1.3</t>
  </si>
  <si>
    <t>M1.4</t>
  </si>
  <si>
    <t>M1.5</t>
  </si>
  <si>
    <t>M1.6</t>
  </si>
  <si>
    <t>M1.7</t>
  </si>
  <si>
    <t>M1.8</t>
  </si>
  <si>
    <t>M1.9</t>
  </si>
  <si>
    <t>M1.10</t>
  </si>
  <si>
    <t>M1.11</t>
  </si>
  <si>
    <t xml:space="preserve">No 01.01.2019 datos CNG un LNG šīs kategorijas transportlīdzekļiem ir atrodams kopējais skaits, lai aizpildītu šo tabulu kopējais skaits ir sadalīts uz pusēm un viena puse ierakstīta pie CNG, bet otra puse pie LNG. </t>
  </si>
  <si>
    <t>1*</t>
  </si>
  <si>
    <t>M1.12</t>
  </si>
  <si>
    <t>M1.13</t>
  </si>
  <si>
    <t>M1.14</t>
  </si>
  <si>
    <t>Forecast</t>
  </si>
  <si>
    <t>Transport Energy Law</t>
  </si>
  <si>
    <t>MT</t>
  </si>
  <si>
    <t>MF</t>
  </si>
  <si>
    <t>Port Authority</t>
  </si>
  <si>
    <t>Price is indicated excluding VAT</t>
  </si>
  <si>
    <t>The amount of the excise duty reduction (in EUR 000) applicable to rapeseed oil traded or used as heating fuel or biodiesel, which is wholly derived from rapeseed oil.</t>
  </si>
  <si>
    <t>To postpone the deadline to complete the task until 31.12.2020.</t>
  </si>
  <si>
    <t>Deadline of 13.12.2020 for task completion is ahead.</t>
  </si>
  <si>
    <t>Overall, the biofuel sector is currently stagnating, with only one of the 8 producers remaining - BioVenta with a production capacity of 100 thousand tons of biodiesel per year and current load of 75 thousand tonnes per year. 90% of the production is exported to Scandinavian countries where it is used unprocessed for public transport.</t>
  </si>
  <si>
    <t>Approximately 5 CNG filling stations are planned by 31.08.2020.</t>
  </si>
  <si>
    <t>Amendments to the Excise Tax Law (adopted by Parliament on July 27, 2017) aim to approximate the excise tax rate for diesel fuel on the basis of calorific value of unleaded petrol, with the diesel tax rate reaching 75.5% of the petrol tax rate in 2020, compared  with 72.6% in 2016, depending on fuel calorific value (NCV).</t>
  </si>
  <si>
    <t>Examine options to facilitate purchases of EVs.</t>
  </si>
  <si>
    <t>On 1 January 2019, the amendments to the Law on Tax on Exploitation of Vehicles and Company Car Tax took effect providing that the cars first time registered after 31 December 2008, are subject to the surcharge of € 300 of tax on the exploitation of vehicles if the car has an engine capacity over 350cm3 and the tax is calculated on the basis of CO2 emission.</t>
  </si>
  <si>
    <t>Assess within the "Tax Policy Guidelines 2017-2021", the possibility of increasing taxes on new non-ecological vehicles and, if necessary, amending the regulatory enactments.</t>
  </si>
  <si>
    <t>This measure has not been completed.</t>
  </si>
  <si>
    <t>Conduct a study on the proportionality of demand and cost for shore-side electricity supply to ships in ports compared to the environmental benefits, taking into account the initial assessment.</t>
  </si>
  <si>
    <t>The deployment term of the recharging stations is extended till 31 December 2021.</t>
  </si>
  <si>
    <t xml:space="preserve">Cabinet Order of 26 March 2014 No. 129 "Electro-Mobility Development Plan 2014-2016". </t>
  </si>
  <si>
    <t>Short-term Policy Planning Document, elaborated on the basis of a Cabinet Regulations of 11 December 2012. The plan emphasizes that the main challenge is to break the transport system's dependence on oil, without undermining its efficiency or jeopardizing mobility.</t>
  </si>
  <si>
    <t>Project No.4.4.1.0/16/I/001 “Establishment of Electric Vehicle Recharging Infrastructure” co-financed by the European Regional Development Fund.</t>
  </si>
  <si>
    <t>Implementation of the first phase, which includes deployment of rapid recharging stations on or near national major roads (TEN-T roads).</t>
  </si>
  <si>
    <t>The plan is based on three key priorities: Increasing the competitiveness of Latvian companies to create a new industry; Increasing the energy efficiency in Latvia; Reduction of pollution and greenhouse gases.</t>
  </si>
  <si>
    <t>The Road Traffic Safety Directorate has announced the procurement "Designing and Author's Supervision of Electric Vehicle Recharging Station Deployment Areas".</t>
  </si>
  <si>
    <t>CNG vehicles are separately classified since 01.01.2016.</t>
  </si>
  <si>
    <t>As from 01.01.2019, the CNG and LNG data for this category of vehicles contain the total number to fill in the table, the total number is divided in half, and one half recorded on CNG and the other half on LNG.</t>
  </si>
  <si>
    <t>LNG vehicles are separately classified since 01.01.2016.</t>
  </si>
  <si>
    <t>LPG vehicles are separately classified since 01.01.2016.</t>
  </si>
  <si>
    <t>None, as currently the only known alternative fuel for this category of vehicles is electricity.</t>
  </si>
  <si>
    <t>Includes LPG, CNG and other fuels that were not classified separately until 01.01.2016.</t>
  </si>
  <si>
    <t>The number of mopeds and motorcycles.</t>
  </si>
  <si>
    <t xml:space="preserve">In accordance with Cabinet Regulations No. 92 "Registration procedure for railway rolling stock" developed pursuant to Commission Decision 2011/107/EU of 10 February 2011 adopting the common specifications for national rolling stock amending Decision 2007/756/EC,  The National Rolling Stock Register maintained by the National Rail Administration contains information on the number of locomotives - actual rather than projected, etc., but does not include data on the engine/fuel type of the locomotives. </t>
  </si>
  <si>
    <r>
      <t xml:space="preserve">The table contains information about recharging points, i.e. if the recharging station has three connectors, they are counted as three charging points. Similarly, recharging points are also accounted for on website European Alternative Fuels Observatory </t>
    </r>
    <r>
      <rPr>
        <b/>
        <sz val="12"/>
        <color rgb="FF0070C0"/>
        <rFont val="Calibri"/>
        <family val="2"/>
        <scheme val="minor"/>
      </rPr>
      <t xml:space="preserve">https://www.eafo.eu/countries/latvia/1741/summary </t>
    </r>
  </si>
  <si>
    <t>The recharging points deployed in preceding years are shown in section “CURRENT AND PAST NUMBER OF RECHARGING/REFUELLING POINTS“, columns 2016; 2017; 2018.</t>
  </si>
  <si>
    <t xml:space="preserve">The recharging points deployed in 2019 as well as the recharging points planned for 2020 are shown in section "TARGET NUMBER OF RECHARGING/REFUELLING POINTS", columns 2020; 2025; 2030. Forecasts contain information only on those projects known to us. </t>
  </si>
  <si>
    <t>Section "TARGET NUMBER OF RECHARGING/REFUELLING POINTS" contains  the information held by the Road Safety Directorate on the recharging points planned by other owners. Please note that the information on recharging points planned by other owners is incomplete as the owners of these points are not obliged to provide the Road Safety Directorate with information on station deployment.</t>
  </si>
  <si>
    <t>On 16 May 2019, a CNG filling station was opened in Jekabpils on the national highway A6.</t>
  </si>
  <si>
    <t>By 30 November 2019, two more CNG filling stations were planned to open in Riga. One charging station will be upgraded with CNG, the other will be newly built, and it is under construction. Currently, only one AS "VIRŠI-A" CNG filling station will be opened in Riga by 30 November  2019. The second deadline was extended to January 2020.</t>
  </si>
  <si>
    <t>Section "CURRENT AND PAST NUMBER OF RECHARGING / REFUELLING POINTS" contains information on the recharging points managed by the Road Safety Directorate and the information held by the Road Safety Directorate on the recharging points owned by other owners. Please note that the information on recharging points of other owners is incomplete as the owners of these points are not obliged to provide the Road Safety Directorate with information on their establishment, operation and availability.</t>
  </si>
  <si>
    <t>More accurate forecasts for 2025 and 2030 could be made after 2024.</t>
  </si>
  <si>
    <t>* including trolleybuses and trams</t>
  </si>
  <si>
    <t>"Other AF" includes lubricants.</t>
  </si>
  <si>
    <t>Cabinet Regulation No 78 of 6 February 2018 laying down requirements for electric vehicle recharging stations, natural gas refuelling stations, hydrogen refuelling stations and shore-based power supply facilities</t>
  </si>
  <si>
    <t>Effective as of 6 February 2018</t>
  </si>
  <si>
    <t>The draft law was announced at the meeting of State Secretaries on 16.11.2017. (VSS-1216). Submitted to Parliament on 29.05.2018. (TA-904).</t>
  </si>
  <si>
    <t>Adoption is planned in 2020. Adoption is subject to a lengthy conciliation procedure which is affected by the existing arrangements laid down in law. This aspect has a direct impact on compliance with the conditions of, and deadlines laid down in  Directive 2014/94/EU.</t>
  </si>
  <si>
    <t>Given that alternative fuels policy in Latvia is in its infancy, establishing common requirements for refuelling and recharging stations for such vehicles is particularly important because, according to the information received from the industry, there is uncertainty and lack of clarity about the construction of such stations.</t>
  </si>
  <si>
    <t>Law of 1 January 2017 amending the Law on the circulation tax and the company car tax</t>
  </si>
  <si>
    <t>Adopted on 23.11.2016, effective as of 01.01.2017.</t>
  </si>
  <si>
    <t>On 1 January 2019, the Law amending the Law on the circulation tax and the company car tax came into force. It provides that cars registered for the first time after 31 December 2008 with an engine capacity of more than 350 cm3 are subject to a EUR 300 surcharge on the circulation tax, if the tax is calculated on the basis of CO2 emissions.</t>
  </si>
  <si>
    <t>Law of 27 July 2017 amending the Law on Excise Tax</t>
  </si>
  <si>
    <t>A comprehensive study has been conducted on scenarios for the introduction of alternative fuels for reducing greenhouse gas emissions in road transport and the impact of their introduction on the Latvian economy.</t>
  </si>
  <si>
    <t>The study was conducted from 14 February to 14 December 2018.</t>
  </si>
  <si>
    <t xml:space="preserve">This report was drawn up by PricewaterhouseCoopers SIA (hereinafter PwC) for the purposes of the Ministry of Transport and Communications under the procurement agreement of 14 February 2018 between the Ministry of Transport and Communications and PwC. </t>
  </si>
  <si>
    <t>An assessment has been carried out within the framework of the ‘Tax Policy Guidelines 2017-2021’ on the feasibility of certain forms of tax aid and its effectiveness for companies maintaining an eco-friendly fleet of vehicles.</t>
  </si>
  <si>
    <r>
      <t xml:space="preserve">The feasibility of possible forms of tax aid has been assessed. </t>
    </r>
    <r>
      <rPr>
        <b/>
        <sz val="10"/>
        <color theme="1"/>
        <rFont val="Times New Roman"/>
        <family val="1"/>
      </rPr>
      <t>(Ministry of Finance)</t>
    </r>
  </si>
  <si>
    <r>
      <t xml:space="preserve">The Transport Energy Law is one of the most important laws and regulations affecting the transport sector; it is currently under development. </t>
    </r>
    <r>
      <rPr>
        <b/>
        <sz val="10"/>
        <color theme="1"/>
        <rFont val="Times New Roman"/>
        <family val="1"/>
      </rPr>
      <t>(Ministry of the Economy)</t>
    </r>
  </si>
  <si>
    <r>
      <t xml:space="preserve">The Regulation establishes common requirements for electric vehicle recharging stations, natural gas refuelling stations and hydrogen refuelling stations and their installation, as well as technical specifications for shore-based power supply facilities. </t>
    </r>
    <r>
      <rPr>
        <b/>
        <sz val="10"/>
        <color rgb="FF414142"/>
        <rFont val="Times New Roman"/>
        <family val="1"/>
      </rPr>
      <t>(Ministry of Transport and Communications)</t>
    </r>
  </si>
  <si>
    <r>
      <t xml:space="preserve">As of 1 January 2019, the tax rate on company cars is applied on the basis of the amount of carbon dioxide (CO2) emitted by the car. </t>
    </r>
    <r>
      <rPr>
        <b/>
        <sz val="10"/>
        <color theme="1"/>
        <rFont val="Times New Roman"/>
        <family val="1"/>
      </rPr>
      <t>(Ministry of Transport and Communications)</t>
    </r>
  </si>
  <si>
    <r>
      <t xml:space="preserve">The Law amending the Law on Excise Tax provides for a gradual increase in excise tax rates for petroleum products used as motor fuel as of 1 January 2018 and 1 January 2020. </t>
    </r>
    <r>
      <rPr>
        <b/>
        <sz val="10"/>
        <rFont val="Times New Roman"/>
        <family val="1"/>
      </rPr>
      <t xml:space="preserve">(Ministry of Finance) </t>
    </r>
  </si>
  <si>
    <r>
      <t xml:space="preserve">The main objective of the study is to determine the most efficient alternative fuel infrastructure deployment scenario for the Latvian economy. Infrastructure deployment scenarios for alternative fuels such as electricity, compressed natural gas, liquefied natural gas, hydrogen and biofuels in road transport have been examined. </t>
    </r>
    <r>
      <rPr>
        <b/>
        <sz val="10"/>
        <color theme="1"/>
        <rFont val="Times New Roman"/>
        <family val="1"/>
      </rPr>
      <t>(Ministry of Transport and Communications)</t>
    </r>
  </si>
  <si>
    <t>The feasibility of possible forms of tax aid has been assessed.</t>
  </si>
  <si>
    <t>Registered traders pay a tax on company cars for a car powered solely by an electric engine at a rate of €10 per month, which means that the tax burden is about 3-6 times lower than for using a car with a combustion engine.</t>
  </si>
  <si>
    <t>Options for reducing the tax burden on eco-friendly vehicles (PHEV, FCEV, vehicles using biofuels, paraffinized and synthetic fuels derived from RES, hybrid vehicles, low-carbon vehicles, etc.) with less than 50g/km of CO2 have been assessed under the 'Taxation Policy Guidelines 2017-2021'.</t>
  </si>
  <si>
    <r>
      <t xml:space="preserve">Proposals for rates of circulation tax on eco-friendly vehicles have been developed. </t>
    </r>
    <r>
      <rPr>
        <b/>
        <sz val="10"/>
        <color rgb="FF000000"/>
        <rFont val="Times New Roman"/>
        <family val="1"/>
      </rPr>
      <t>(Ministry of Finance)</t>
    </r>
  </si>
  <si>
    <t>For low CO2 cars (up to 50g/km), the annual circulation tax rate has been €0 per year since 2017.</t>
  </si>
  <si>
    <t xml:space="preserve">Infrastructure for recharging EVs has been deployed on TEN-T roads. </t>
  </si>
  <si>
    <r>
      <t xml:space="preserve">As at July 2018, 70 electric vehicle quick recharging stations had been set up and commenced operations on or near major national roads (TEN-T roads) and in the largest urban centres. </t>
    </r>
    <r>
      <rPr>
        <b/>
        <sz val="10"/>
        <color theme="1"/>
        <rFont val="Times New Roman"/>
        <family val="1"/>
      </rPr>
      <t>(Ministry of Transport and Communications, Road Traffic Safety Directorate)</t>
    </r>
  </si>
  <si>
    <t>Pursuant to the delegation agreement between the Road Traffic Safety Directorate and the Ministry of Transport and Communications on the deployment and maintenance of electro-mobility infrastructure, within the framework of the European Union Fund Project No.  4.4.1.0./16/I/001 'Deployment of Electric Vehicle Recharging Infrastructure', 70 electric car recharging stations were established on or near major national roads (TEN-T)  and in the largest urban areas by July 2018. Up to 139 electric vehicle recharging stations are scheduled to be built during the implementation period of the ERDF co-financed project by the end of 2021 on regional roads connecting TEN-T roads and in urban areas with over 5,000 inhabitants.</t>
  </si>
  <si>
    <t>In accordance with the Transport Development Guidelines 2014-2020, environmentally friendly public transport infrastructure (buses) is being developed, thus providing greater support for zero emission transport.</t>
  </si>
  <si>
    <r>
      <t xml:space="preserve">Under the measure, six projects are being implemented to promote the use of environmentally friendly public transport and increase the number of passengers using environmentally friendly  public transport in national development centres that do not have tram routes (Jelgava, Jēkabpils, Jūrmala, Rēzekne, Valmiera and Ventspils), including the purchase of new environmentally friendly public transport vehicles and the deployment of related recharging infrastructure. </t>
    </r>
    <r>
      <rPr>
        <b/>
        <sz val="10"/>
        <color theme="1"/>
        <rFont val="Times New Roman"/>
        <family val="1"/>
      </rPr>
      <t>(Ministry of Transport and Communications)</t>
    </r>
  </si>
  <si>
    <r>
      <t xml:space="preserve">On 19 March 2019, the first project (in Rēzekne) was completed, under which four electric buses were purchased and the recharging infrastructure was deployed. The Jēkabpils project was also </t>
    </r>
    <r>
      <rPr>
        <sz val="10"/>
        <color rgb="FFFF0000"/>
        <rFont val="Times New Roman"/>
        <family val="1"/>
      </rPr>
      <t>completed;</t>
    </r>
    <r>
      <rPr>
        <sz val="10"/>
        <rFont val="Times New Roman"/>
        <family val="1"/>
      </rPr>
      <t xml:space="preserve"> under this,</t>
    </r>
    <r>
      <rPr>
        <sz val="10"/>
        <color theme="1"/>
        <rFont val="Times New Roman"/>
        <family val="1"/>
      </rPr>
      <t xml:space="preserve"> seven buses running on compressed natural gas  were purchased.</t>
    </r>
  </si>
  <si>
    <t>In accordance with the Transport Development Guidelines 2014-2020, environmentally friendly public transport (rail transport) infrastructure is being developed.</t>
  </si>
  <si>
    <r>
      <t xml:space="preserve">Under the measure, in order to promote the use of environmentally friendly public transport and increase the number of passengers using environmentally friendly public transport, tram lines are being built and rebuilt and rolling stock replaced. </t>
    </r>
    <r>
      <rPr>
        <b/>
        <sz val="10"/>
        <color theme="1"/>
        <rFont val="Times New Roman"/>
        <family val="1"/>
      </rPr>
      <t>(Ministry of Transport and Communications)</t>
    </r>
  </si>
  <si>
    <t>The projects are being executed according to the planned time-table.</t>
  </si>
  <si>
    <t>The project are being executed in accordance with the planned time-table.</t>
  </si>
  <si>
    <r>
      <rPr>
        <sz val="10"/>
        <color rgb="FFFF0000"/>
        <rFont val="Times New Roman"/>
        <family val="1"/>
      </rPr>
      <t>Environmentally friendly public transport development projects are being implemented in Liepāja and Ventspils</t>
    </r>
    <r>
      <rPr>
        <sz val="10"/>
        <color theme="1"/>
        <rFont val="Times New Roman"/>
        <family val="1"/>
        <charset val="186"/>
      </rPr>
      <t>. On 3 May 2019, the Central Finance and Contracting Agency decided to terminate the contract with Riga local authority company Rīgas satiksme for the implementation of the Riga Tram Infrastructure Development Project co-financed by the European Union.</t>
    </r>
  </si>
  <si>
    <t>The public is being made aware of the need to reduce climate change and the contribution of alternative fuelled vehicles towards achieving this goal.</t>
  </si>
  <si>
    <r>
      <t xml:space="preserve">Various public information events are being held in cooperation with the public limited liability company Ceļu satiksmes drošības direkcija [the Road Traffic Safety Directorate]. </t>
    </r>
    <r>
      <rPr>
        <b/>
        <sz val="10"/>
        <color theme="1"/>
        <rFont val="Times New Roman"/>
        <family val="1"/>
      </rPr>
      <t>(Road Traffic Safety Directorate)</t>
    </r>
  </si>
  <si>
    <t>Public awareness measures of the need to reduce climate change are being conducted throughout the period.</t>
  </si>
  <si>
    <t xml:space="preserve">Public awareness measures in cooperation with the Road Traffic Safety Directorate:                                               • The Third Electric Vehicle Rally and Electric Vehicle Marathon (23.05.2017.-24.05.2017);                                                                                                                        • Electric car rally at Bānītis Festival (02.09.2017);                                                                        • Road Traffic Safety Inspectorate stand at the  Environment and Energy 2017 exhibition (19.10.2017 - 22.10.2017);                                                                                                                                 • Lecture on the deployment of the Latvian National Electric Vehicle Recharging Network at a seminar on electro-mobility organised in Latvia by SIA HANSAB (14.03.2018);                                                                                                                                • Lecture on the deployment of the Latvian National Electric Vehicle Recharging Network at the launch of the new Nissan Leaf (03.04.2018);                                                    • Participation in a panel discussion on electro-mobility organised as part of the 'Science Rocks' project of the Student Council of Riga Technical University (09.05.2018);                                                      • The Fourth Electronic Vehicle Rally and Electro-mobile Marathon (24.05.2018.-25.05.2018);                                                                                                                                                                                                                                       • Information to students of Liepa Elementary School about electro-mobility (18.09.2018);                                                                                                                                • Lecture on the deployment of the Latvian National Electric Vehicle Recharging Network at the 'E-Transport in Latvia' seminar organised by Elektrum Energy Efficiency Centre (26.09.2019);                                                                                                                                        • Road Traffic Safety Inspectorate stand at the Environment and Energy 2018 exhibition (19.10.2018 - 21.10.2018);                                                                                                                                          • Lecture on electro-mobility and demonstration of an electric vehicle at the Faculty of Mechanical Engineering, Transport and Aeronautics, Riga Technical University (30.11.2018);                                                                                                                                        • Lecture on the deployment of the Latvian National Electric Vehicle Recharging Network at the Green Power Electronics seminar organised by the Latvian Technological Centre and the University of Latvia (13.12.2018). </t>
  </si>
  <si>
    <t>Carry out a comprehensive study on the introduction of alternative fuels to reduce greenhouse gas emissions in road transport and on the impact of this introduction on the Latvian economy.</t>
  </si>
  <si>
    <t>The study has been completed. The most economically feasible solutions for infrastructure deployment in the Latvian situation and possible mapping of refuelling stations have been  identified.</t>
  </si>
  <si>
    <t>Conduct, in accordance with the  ‘Tax Policy Guidelines 2017-2021’, an evaluation of tax incentives for CNG, LNG and FCEV, biofuel, paraffinic and synthetic fuels from RES, and the possibility of changing the excise tax rate for diesel to approximate the currently highest rate for gasoline.</t>
  </si>
  <si>
    <t>The assessment has been completed. The feasibility of types of tax aid has been assessed.</t>
  </si>
  <si>
    <t xml:space="preserve">Conduct an assessment in accordance with the Tax Policy Guidelines 2017-2021 of options for reducing the tax burden on eco-friendly vehicles (PHEV, FCEV, vehicles using biofuels, paraffinized and synthetic fuels derived from RES, hybrid vehicles, low-carbon vehicles, etc.) emitting less than 50g CO2/km. </t>
  </si>
  <si>
    <t xml:space="preserve">As of 2017, the rate of circulation tax on low CO2 cars (up to 50g/km) is EUR 0 per year. For vehicles which, by  design, use as their sole propulsion energy the energy stored in the vehicle's electric power or propulsion storage device (eg battery, capacitor, flywheel or generator), the company van tax shall be EUR 10,00 per month as of 2016. </t>
  </si>
  <si>
    <t xml:space="preserve">Consider simplifying administrative procedures for the deployment of EV recharging points that are not publicly accessible. </t>
  </si>
  <si>
    <t>The fulfilment of this task depends directly on the adoption of the draft  Transport Energy Law (hereinafter - TEL). On 29 May 2018, the Cabinet reviewed and endorsed the draft TEL, which inter alia includes delegating the task of specifying requirements for the infrastructure and equipment needed for EV recharging equipment to the Cabinet. Such a delegation is necessary to transpose some of the requirements provided for by EU legislation, as well as to establish additional requirements going beyond those of EU legislation for the establishment of recharging infrastructure for EVs in public parking areas and other publicly accessible locations.</t>
  </si>
  <si>
    <t>An increase in the number of EVs depends on available funding. Discussions are being conducted with the ministries involvedon more appropriate implementation of the measure.</t>
  </si>
  <si>
    <t>Assess, in accordance with the ‘Tax Policy Guidelines 2017-2021’, the possibility of increasing taxes on new non-ecological vehicles and, if necessary, amending laws and regulations.</t>
  </si>
  <si>
    <t>The studies should be postponed to the latest possible date, as such studies are currently not useful given the uncertainty surrounding development of LNG shipbuilding, the operation of and future prospects for the Klaipeda terminal, and the development of a number of private initiative projects.</t>
  </si>
  <si>
    <t xml:space="preserve">In accordance with the results of the study, deploy refuelling stations for vehicles powered by biofuels, paraffinic and synthetic fuels derived from RES. </t>
  </si>
  <si>
    <t>Currently, the specific infrastructure for the distribution of  biofuels or biofuels with fossil fuels with high pure biofuel content in Latvia is poorly developed due to low demand for this type of fuel. As of 12 November 2018, retailer Neste Latvija offers renewable diesel Neste MY, which is entirely produced from residues of  food and animal fats processed by hydrogenation, at one petrol station in Latvia. In general, the use of liquid biofuels does not require major improvements, as the existing conventional (diesel, petrol) refuelling station infrastructure can be used under certain conditions and subject to appropriate improvements.</t>
  </si>
  <si>
    <t xml:space="preserve">In accordance with the results of the study, deploy CNG refuelling infrastructure. </t>
  </si>
  <si>
    <r>
      <t xml:space="preserve">On 16 May 2019, the first CNG or compressed natural gas refuelling station in Latvia was opened on the A6 national road in Jēkabpils. As part of further development of the CNG infrastructure, it is planned to open </t>
    </r>
    <r>
      <rPr>
        <b/>
        <sz val="10"/>
        <color theme="1"/>
        <rFont val="Times New Roman"/>
        <family val="1"/>
      </rPr>
      <t>two more CNG filling stations in the near future</t>
    </r>
    <r>
      <rPr>
        <sz val="10"/>
        <color theme="1"/>
        <rFont val="Times New Roman"/>
        <family val="1"/>
      </rPr>
      <t>. One was open by 31 November 2019 in Riga, and another by 31 January 2020.</t>
    </r>
  </si>
  <si>
    <t>Deploy EV recharging infrastructure on minor roads (regional roads connecting the TEN-T roads as well as towns and smaller urban areas).</t>
  </si>
  <si>
    <t>Pursuant to the delegation agreement between the Road Traffic Safety Directorate and the Ministry of Transport and Communications on the deployment and maintenance of electro-mobility infrastructure, as part of the implementation of European Union Fund Project No. 4.4.1.0./16/I/001   'Deployment of Electric Vehicle Recharging Infrastructure', 70 rapid electric car recharging stations were established and launched by July 2018 on or near major national roads (TEN-T) and in the largest urban areas. Up to 139 electric car recharging stations in total will be built by the end of 2021 under an ERDF co-financed project  on regional roads connecting TEN-T roads and in urban areas with over 5,000 inhabitants.</t>
  </si>
  <si>
    <t>Deploy EV recharging infrastructure has been deployed on regional roads connecting the TEN-T roads as well as in urban areas has been deployed. The planned 139 EV recharging stations comprise 26 stations on regional roads and an extra 58 stations in major towns and cities.</t>
  </si>
  <si>
    <t xml:space="preserve">Develop environmentally friendly public transport infrastructure (buses) with increased support for zero emission transport. </t>
  </si>
  <si>
    <t xml:space="preserve">Develop environmentally friendly public transport infrastructure (rail transport). </t>
  </si>
  <si>
    <t>Under the measure, six projects are being implemented to promote the use of environmentally friendly public transport and increase the number of passengers on environmentally friendly public transport in those centres of national development that do not have tram routes (Jelgava, Jēkabpils, Jurmala, Rēzekne, Valmiera and Ventspils), including through the purchase of new environmentally friendly public transport vehicles and the deployment of related recharging infrastructure.</t>
  </si>
  <si>
    <t xml:space="preserve">Under the measure, six projects are being implemented to promote the use of environmentally friendly public transport and increase the number of passengers on environmentally friendly public transport, tram lines are being built and rebuilt, and rolling stock is being replaced.  </t>
  </si>
  <si>
    <t>Partially completed task as the project is ongoing.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</si>
</sst>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2]\ * #,##0_-;\-[$€-2]\ * #,##0_-;_-[$€-2]\ * &quot;-&quot;_-;_-@_-"/>
    <numFmt numFmtId="165" formatCode="0.0%"/>
    <numFmt numFmtId="166" formatCode="_-[$€-2]\ * #,##0.00_-;\-[$€-2]\ * #,##0.00_-;_-[$€-2]\ * &quot;-&quot;_-;_-@_-"/>
  </numFmts>
  <fonts count="60" x14ac:knownFonts="1">
    <font>
      <sz val="11"/>
      <color theme="1"/>
      <name val="Calibri"/>
      <family val="2"/>
      <scheme val="minor"/>
    </font>
    <font>
      <sz val="11"/>
      <color theme="1"/>
      <name val="Calibri"/>
      <family val="2"/>
      <charset val="238"/>
      <scheme val="minor"/>
    </font>
    <font>
      <sz val="11"/>
      <color rgb="FFFF0000"/>
      <name val="Calibri"/>
      <family val="2"/>
      <scheme val="minor"/>
    </font>
    <font>
      <b/>
      <sz val="11"/>
      <color theme="1"/>
      <name val="Calibri"/>
      <family val="2"/>
      <scheme val="minor"/>
    </font>
    <font>
      <sz val="11"/>
      <color theme="1"/>
      <name val="Calibri"/>
      <family val="2"/>
    </font>
    <font>
      <b/>
      <sz val="11"/>
      <color theme="1"/>
      <name val="Calibri"/>
      <family val="2"/>
    </font>
    <font>
      <b/>
      <sz val="11"/>
      <color rgb="FF333333"/>
      <name val="Calibri"/>
      <family val="2"/>
    </font>
    <font>
      <b/>
      <sz val="9"/>
      <color theme="1"/>
      <name val="Calibri"/>
      <family val="2"/>
      <scheme val="minor"/>
    </font>
    <font>
      <sz val="9"/>
      <color theme="1"/>
      <name val="Calibri"/>
      <family val="2"/>
      <scheme val="minor"/>
    </font>
    <font>
      <b/>
      <sz val="11"/>
      <color rgb="FFFF0000"/>
      <name val="Calibri"/>
      <family val="2"/>
      <scheme val="minor"/>
    </font>
    <font>
      <b/>
      <sz val="10"/>
      <color rgb="FF333333"/>
      <name val="Calibri"/>
      <family val="2"/>
    </font>
    <font>
      <b/>
      <sz val="10"/>
      <color theme="1"/>
      <name val="Calibri"/>
      <family val="2"/>
      <scheme val="minor"/>
    </font>
    <font>
      <b/>
      <sz val="11"/>
      <name val="Calibri"/>
      <family val="2"/>
      <scheme val="minor"/>
    </font>
    <font>
      <sz val="11"/>
      <name val="Calibri"/>
      <family val="2"/>
      <scheme val="minor"/>
    </font>
    <font>
      <sz val="10"/>
      <color theme="1"/>
      <name val="Calibri"/>
      <family val="2"/>
      <scheme val="minor"/>
    </font>
    <font>
      <b/>
      <sz val="10"/>
      <color rgb="FFFF0000"/>
      <name val="Calibri"/>
      <family val="2"/>
      <scheme val="minor"/>
    </font>
    <font>
      <b/>
      <sz val="12"/>
      <color theme="1"/>
      <name val="Calibri"/>
      <family val="2"/>
      <scheme val="minor"/>
    </font>
    <font>
      <b/>
      <sz val="12"/>
      <name val="Calibri"/>
      <family val="2"/>
      <scheme val="minor"/>
    </font>
    <font>
      <b/>
      <sz val="10"/>
      <name val="Calibri"/>
      <family val="2"/>
    </font>
    <font>
      <sz val="10"/>
      <name val="Calibri"/>
      <family val="2"/>
      <scheme val="minor"/>
    </font>
    <font>
      <sz val="10"/>
      <name val="Calibri"/>
      <family val="2"/>
    </font>
    <font>
      <b/>
      <sz val="10"/>
      <name val="Calibri"/>
      <family val="2"/>
      <scheme val="minor"/>
    </font>
    <font>
      <u/>
      <sz val="11"/>
      <color theme="10"/>
      <name val="Calibri"/>
      <family val="2"/>
      <scheme val="minor"/>
    </font>
    <font>
      <u/>
      <sz val="11"/>
      <color theme="11"/>
      <name val="Calibri"/>
      <family val="2"/>
      <scheme val="minor"/>
    </font>
    <font>
      <b/>
      <sz val="11"/>
      <color theme="0"/>
      <name val="Calibri"/>
      <family val="2"/>
      <scheme val="minor"/>
    </font>
    <font>
      <i/>
      <sz val="11"/>
      <color theme="1"/>
      <name val="Calibri"/>
      <family val="2"/>
      <scheme val="minor"/>
    </font>
    <font>
      <b/>
      <sz val="10"/>
      <color theme="1"/>
      <name val="Calibri"/>
      <family val="2"/>
    </font>
    <font>
      <b/>
      <sz val="10"/>
      <color rgb="FF333333"/>
      <name val="Calibri"/>
      <family val="2"/>
      <scheme val="minor"/>
    </font>
    <font>
      <i/>
      <sz val="11"/>
      <name val="Calibri"/>
      <family val="2"/>
      <scheme val="minor"/>
    </font>
    <font>
      <b/>
      <u/>
      <sz val="11"/>
      <color theme="10"/>
      <name val="Calibri"/>
      <family val="2"/>
      <scheme val="minor"/>
    </font>
    <font>
      <b/>
      <sz val="11"/>
      <name val="Calibri"/>
      <family val="2"/>
    </font>
    <font>
      <b/>
      <sz val="11"/>
      <color rgb="FF333333"/>
      <name val="Calibri"/>
      <family val="2"/>
      <scheme val="minor"/>
    </font>
    <font>
      <b/>
      <sz val="10"/>
      <name val="Calibri"/>
      <family val="2"/>
      <charset val="238"/>
    </font>
    <font>
      <b/>
      <u/>
      <sz val="11"/>
      <color theme="10"/>
      <name val="Calibri"/>
      <family val="2"/>
      <charset val="238"/>
      <scheme val="minor"/>
    </font>
    <font>
      <b/>
      <sz val="11"/>
      <color theme="1"/>
      <name val="Calibri"/>
      <family val="2"/>
      <charset val="238"/>
      <scheme val="minor"/>
    </font>
    <font>
      <sz val="11"/>
      <name val="Calibri"/>
      <family val="2"/>
      <charset val="238"/>
      <scheme val="minor"/>
    </font>
    <font>
      <i/>
      <sz val="10"/>
      <color theme="1"/>
      <name val="Calibri"/>
      <family val="2"/>
      <scheme val="minor"/>
    </font>
    <font>
      <sz val="10"/>
      <color theme="1"/>
      <name val="Calibri"/>
      <family val="2"/>
      <scheme val="minor"/>
    </font>
    <font>
      <sz val="11"/>
      <color theme="1"/>
      <name val="Calibri"/>
      <family val="2"/>
      <scheme val="minor"/>
    </font>
    <font>
      <sz val="10"/>
      <color rgb="FF333333"/>
      <name val="Calibri"/>
      <family val="2"/>
      <scheme val="minor"/>
    </font>
    <font>
      <b/>
      <sz val="14"/>
      <color rgb="FFFF0000"/>
      <name val="Calibri"/>
      <family val="2"/>
      <charset val="186"/>
      <scheme val="minor"/>
    </font>
    <font>
      <sz val="14"/>
      <color rgb="FFFF0000"/>
      <name val="Calibri"/>
      <family val="2"/>
      <scheme val="minor"/>
    </font>
    <font>
      <b/>
      <sz val="11"/>
      <color rgb="FFFF0000"/>
      <name val="Calibri"/>
      <family val="2"/>
      <charset val="186"/>
      <scheme val="minor"/>
    </font>
    <font>
      <b/>
      <sz val="10"/>
      <color rgb="FFFF0000"/>
      <name val="Calibri"/>
      <family val="2"/>
      <charset val="186"/>
      <scheme val="minor"/>
    </font>
    <font>
      <sz val="10"/>
      <color rgb="FF414142"/>
      <name val="Times New Roman"/>
      <family val="1"/>
    </font>
    <font>
      <sz val="10"/>
      <color theme="1"/>
      <name val="Times New Roman"/>
      <family val="1"/>
    </font>
    <font>
      <sz val="10"/>
      <name val="Times New Roman"/>
      <family val="1"/>
    </font>
    <font>
      <sz val="10"/>
      <color rgb="FF000000"/>
      <name val="Times New Roman"/>
      <family val="1"/>
    </font>
    <font>
      <sz val="8"/>
      <name val="Calibri"/>
      <family val="2"/>
      <scheme val="minor"/>
    </font>
    <font>
      <sz val="12"/>
      <color theme="1"/>
      <name val="Calibri"/>
      <family val="2"/>
      <scheme val="minor"/>
    </font>
    <font>
      <b/>
      <sz val="12"/>
      <color rgb="FF000000"/>
      <name val="Calibri"/>
      <family val="2"/>
      <scheme val="minor"/>
    </font>
    <font>
      <b/>
      <sz val="12"/>
      <color rgb="FF0070C0"/>
      <name val="Calibri"/>
      <family val="2"/>
      <scheme val="minor"/>
    </font>
    <font>
      <b/>
      <sz val="10"/>
      <color theme="1"/>
      <name val="Times New Roman"/>
      <family val="1"/>
    </font>
    <font>
      <b/>
      <sz val="10"/>
      <color rgb="FF414142"/>
      <name val="Times New Roman"/>
      <family val="1"/>
    </font>
    <font>
      <b/>
      <sz val="10"/>
      <name val="Times New Roman"/>
      <family val="1"/>
    </font>
    <font>
      <sz val="11"/>
      <color theme="1"/>
      <name val="Times New Roman"/>
      <family val="1"/>
    </font>
    <font>
      <b/>
      <sz val="12"/>
      <color theme="1"/>
      <name val="Times New Roman"/>
      <family val="1"/>
    </font>
    <font>
      <sz val="10"/>
      <color theme="1"/>
      <name val="Times New Roman"/>
      <family val="1"/>
      <charset val="186"/>
    </font>
    <font>
      <sz val="10"/>
      <color rgb="FFFF0000"/>
      <name val="Times New Roman"/>
      <family val="1"/>
    </font>
    <font>
      <b/>
      <sz val="10"/>
      <color rgb="FF000000"/>
      <name val="Times New Roman"/>
      <family val="1"/>
    </font>
  </fonts>
  <fills count="10">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0" tint="-0.14999847407452621"/>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0" tint="-4.9989318521683403E-2"/>
        <bgColor indexed="64"/>
      </patternFill>
    </fill>
    <fill>
      <patternFill patternType="solid">
        <fgColor theme="0" tint="-0.249977111117893"/>
        <bgColor indexed="64"/>
      </patternFill>
    </fill>
    <fill>
      <patternFill patternType="solid">
        <fgColor rgb="FFFFFF00"/>
        <bgColor indexed="64"/>
      </patternFill>
    </fill>
  </fills>
  <borders count="85">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right style="thin">
        <color auto="1"/>
      </right>
      <top/>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medium">
        <color auto="1"/>
      </top>
      <bottom/>
      <diagonal/>
    </border>
    <border>
      <left style="medium">
        <color auto="1"/>
      </left>
      <right style="medium">
        <color auto="1"/>
      </right>
      <top style="medium">
        <color auto="1"/>
      </top>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medium">
        <color auto="1"/>
      </top>
      <bottom style="thin">
        <color auto="1"/>
      </bottom>
      <diagonal/>
    </border>
    <border>
      <left/>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bottom style="thin">
        <color auto="1"/>
      </bottom>
      <diagonal/>
    </border>
    <border>
      <left/>
      <right style="thin">
        <color auto="1"/>
      </right>
      <top style="thin">
        <color auto="1"/>
      </top>
      <bottom/>
      <diagonal/>
    </border>
    <border>
      <left style="medium">
        <color auto="1"/>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style="medium">
        <color auto="1"/>
      </top>
      <bottom style="medium">
        <color auto="1"/>
      </bottom>
      <diagonal/>
    </border>
    <border>
      <left style="thin">
        <color auto="1"/>
      </left>
      <right/>
      <top/>
      <bottom style="thin">
        <color auto="1"/>
      </bottom>
      <diagonal/>
    </border>
    <border>
      <left style="thin">
        <color auto="1"/>
      </left>
      <right/>
      <top style="thin">
        <color auto="1"/>
      </top>
      <bottom/>
      <diagonal/>
    </border>
    <border>
      <left style="medium">
        <color auto="1"/>
      </left>
      <right/>
      <top/>
      <bottom/>
      <diagonal/>
    </border>
    <border>
      <left style="medium">
        <color auto="1"/>
      </left>
      <right style="thin">
        <color auto="1"/>
      </right>
      <top/>
      <bottom/>
      <diagonal/>
    </border>
    <border>
      <left/>
      <right/>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bottom/>
      <diagonal/>
    </border>
    <border>
      <left style="thin">
        <color auto="1"/>
      </left>
      <right style="medium">
        <color auto="1"/>
      </right>
      <top/>
      <bottom/>
      <diagonal/>
    </border>
    <border>
      <left style="medium">
        <color auto="1"/>
      </left>
      <right style="medium">
        <color auto="1"/>
      </right>
      <top/>
      <bottom style="medium">
        <color auto="1"/>
      </bottom>
      <diagonal/>
    </border>
    <border>
      <left style="medium">
        <color auto="1"/>
      </left>
      <right/>
      <top/>
      <bottom style="thin">
        <color auto="1"/>
      </bottom>
      <diagonal/>
    </border>
    <border>
      <left/>
      <right style="medium">
        <color auto="1"/>
      </right>
      <top style="medium">
        <color auto="1"/>
      </top>
      <bottom/>
      <diagonal/>
    </border>
    <border>
      <left style="medium">
        <color auto="1"/>
      </left>
      <right/>
      <top style="thin">
        <color auto="1"/>
      </top>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right/>
      <top/>
      <bottom style="thin">
        <color auto="1"/>
      </bottom>
      <diagonal/>
    </border>
    <border>
      <left/>
      <right/>
      <top style="thin">
        <color auto="1"/>
      </top>
      <bottom/>
      <diagonal/>
    </border>
    <border>
      <left/>
      <right style="medium">
        <color auto="1"/>
      </right>
      <top style="thin">
        <color auto="1"/>
      </top>
      <bottom style="thin">
        <color auto="1"/>
      </bottom>
      <diagonal/>
    </border>
    <border>
      <left/>
      <right style="medium">
        <color auto="1"/>
      </right>
      <top style="thin">
        <color auto="1"/>
      </top>
      <bottom/>
      <diagonal/>
    </border>
    <border>
      <left/>
      <right style="medium">
        <color auto="1"/>
      </right>
      <top style="thin">
        <color auto="1"/>
      </top>
      <bottom style="medium">
        <color auto="1"/>
      </bottom>
      <diagonal/>
    </border>
    <border>
      <left/>
      <right style="medium">
        <color auto="1"/>
      </right>
      <top style="medium">
        <color auto="1"/>
      </top>
      <bottom style="thin">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top/>
      <bottom style="medium">
        <color auto="1"/>
      </bottom>
      <diagonal/>
    </border>
    <border>
      <left style="thin">
        <color theme="4" tint="0.39997558519241921"/>
      </left>
      <right/>
      <top/>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top/>
      <bottom style="thin">
        <color theme="4" tint="0.39997558519241921"/>
      </bottom>
      <diagonal/>
    </border>
    <border>
      <left/>
      <right/>
      <top style="thin">
        <color theme="4" tint="0.39997558519241921"/>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bottom style="medium">
        <color auto="1"/>
      </bottom>
      <diagonal/>
    </border>
    <border>
      <left/>
      <right style="medium">
        <color auto="1"/>
      </right>
      <top/>
      <bottom/>
      <diagonal/>
    </border>
    <border>
      <left/>
      <right style="medium">
        <color auto="1"/>
      </right>
      <top/>
      <bottom style="thin">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theme="4" tint="0.39997558519241921"/>
      </left>
      <right style="thin">
        <color theme="4" tint="0.39997558519241921"/>
      </right>
      <top/>
      <bottom style="thin">
        <color theme="4" tint="0.39997558519241921"/>
      </bottom>
      <diagonal/>
    </border>
    <border>
      <left style="thin">
        <color auto="1"/>
      </left>
      <right/>
      <top style="medium">
        <color auto="1"/>
      </top>
      <bottom/>
      <diagonal/>
    </border>
  </borders>
  <cellStyleXfs count="95">
    <xf numFmtId="0" fontId="0" fillId="0" borderId="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9" fontId="38" fillId="0" borderId="0" applyFont="0" applyFill="0" applyBorder="0" applyAlignment="0" applyProtection="0"/>
  </cellStyleXfs>
  <cellXfs count="924">
    <xf numFmtId="0" fontId="0" fillId="0" borderId="0" xfId="0"/>
    <xf numFmtId="0" fontId="0" fillId="0" borderId="0" xfId="0" applyAlignment="1">
      <alignment horizontal="center" vertical="center" wrapText="1"/>
    </xf>
    <xf numFmtId="0" fontId="0" fillId="0" borderId="1" xfId="0" applyBorder="1"/>
    <xf numFmtId="0" fontId="2" fillId="0" borderId="0" xfId="0" applyFont="1"/>
    <xf numFmtId="0" fontId="0" fillId="0" borderId="0" xfId="0" applyBorder="1" applyAlignment="1"/>
    <xf numFmtId="0" fontId="3" fillId="0" borderId="0" xfId="0" applyFont="1"/>
    <xf numFmtId="0" fontId="9" fillId="0" borderId="0" xfId="0" applyFont="1"/>
    <xf numFmtId="0" fontId="0" fillId="0" borderId="0" xfId="0" applyBorder="1"/>
    <xf numFmtId="0" fontId="8" fillId="0" borderId="0" xfId="0" applyFont="1" applyBorder="1"/>
    <xf numFmtId="0" fontId="8" fillId="0" borderId="0" xfId="0" applyFont="1" applyBorder="1" applyAlignment="1">
      <alignment horizontal="left" vertical="center"/>
    </xf>
    <xf numFmtId="0" fontId="0" fillId="0" borderId="0" xfId="0" applyBorder="1" applyAlignment="1">
      <alignment horizontal="left" vertical="center" wrapText="1"/>
    </xf>
    <xf numFmtId="0" fontId="0" fillId="0" borderId="0" xfId="0" applyBorder="1" applyAlignment="1">
      <alignment horizontal="left" vertical="center"/>
    </xf>
    <xf numFmtId="0" fontId="0" fillId="0" borderId="0" xfId="0" applyBorder="1" applyAlignment="1">
      <alignment horizontal="center" vertical="center"/>
    </xf>
    <xf numFmtId="0" fontId="15" fillId="0" borderId="0" xfId="0" applyFont="1"/>
    <xf numFmtId="0" fontId="2" fillId="0" borderId="0" xfId="0" applyFont="1" applyAlignment="1">
      <alignment horizontal="center" vertical="center" wrapText="1"/>
    </xf>
    <xf numFmtId="0" fontId="0" fillId="0" borderId="0" xfId="0" applyAlignment="1">
      <alignment vertical="top" wrapText="1"/>
    </xf>
    <xf numFmtId="0" fontId="3" fillId="0" borderId="17" xfId="0" applyFont="1" applyBorder="1" applyAlignment="1">
      <alignment horizontal="center" vertical="center"/>
    </xf>
    <xf numFmtId="0" fontId="0" fillId="0" borderId="0" xfId="0" applyBorder="1" applyAlignment="1">
      <alignment vertical="center"/>
    </xf>
    <xf numFmtId="0" fontId="9" fillId="0" borderId="0" xfId="0" applyFont="1" applyBorder="1"/>
    <xf numFmtId="0" fontId="7" fillId="0" borderId="0" xfId="0" applyFont="1" applyBorder="1" applyAlignment="1">
      <alignment horizontal="center" vertical="center"/>
    </xf>
    <xf numFmtId="0" fontId="16" fillId="0" borderId="0" xfId="0" applyFont="1" applyBorder="1" applyAlignment="1">
      <alignment vertical="center"/>
    </xf>
    <xf numFmtId="0" fontId="0" fillId="0" borderId="0" xfId="0" applyBorder="1" applyAlignment="1">
      <alignment vertical="center" wrapText="1"/>
    </xf>
    <xf numFmtId="0" fontId="3" fillId="0" borderId="0" xfId="0" applyFont="1" applyAlignment="1"/>
    <xf numFmtId="0" fontId="10" fillId="0" borderId="0" xfId="0" applyFont="1" applyBorder="1" applyAlignment="1">
      <alignment vertical="center" wrapText="1"/>
    </xf>
    <xf numFmtId="0" fontId="3" fillId="0" borderId="35" xfId="0" applyFont="1" applyBorder="1" applyAlignment="1">
      <alignment horizontal="center" vertical="center"/>
    </xf>
    <xf numFmtId="0" fontId="3" fillId="0" borderId="37" xfId="0" applyFont="1" applyBorder="1" applyAlignment="1">
      <alignment horizontal="center" vertical="center"/>
    </xf>
    <xf numFmtId="0" fontId="0" fillId="0" borderId="0" xfId="0" applyAlignment="1">
      <alignment wrapText="1"/>
    </xf>
    <xf numFmtId="0" fontId="0" fillId="0" borderId="0" xfId="0" applyAlignment="1"/>
    <xf numFmtId="0" fontId="25" fillId="0" borderId="0" xfId="0" applyFont="1" applyBorder="1"/>
    <xf numFmtId="0" fontId="3" fillId="0" borderId="0" xfId="0" applyFont="1" applyBorder="1"/>
    <xf numFmtId="0" fontId="24" fillId="0" borderId="0" xfId="0" applyFont="1" applyBorder="1" applyAlignment="1">
      <alignment vertical="center" wrapText="1"/>
    </xf>
    <xf numFmtId="0" fontId="0" fillId="0" borderId="0" xfId="0" applyAlignment="1">
      <alignment horizontal="left" vertical="top" wrapText="1"/>
    </xf>
    <xf numFmtId="0" fontId="0" fillId="0" borderId="0" xfId="0"/>
    <xf numFmtId="0" fontId="19" fillId="0" borderId="19" xfId="0" applyFont="1" applyBorder="1" applyAlignment="1">
      <alignment horizontal="right" vertical="center" wrapText="1"/>
    </xf>
    <xf numFmtId="0" fontId="19" fillId="0" borderId="43" xfId="0" applyFont="1" applyBorder="1" applyAlignment="1">
      <alignment horizontal="right" vertical="center" wrapText="1"/>
    </xf>
    <xf numFmtId="0" fontId="19" fillId="0" borderId="19" xfId="0" applyFont="1" applyBorder="1" applyAlignment="1">
      <alignment horizontal="right" vertical="center"/>
    </xf>
    <xf numFmtId="0" fontId="19" fillId="0" borderId="7" xfId="0" applyFont="1" applyBorder="1" applyAlignment="1">
      <alignment horizontal="right"/>
    </xf>
    <xf numFmtId="0" fontId="18" fillId="2" borderId="35" xfId="0" applyFont="1" applyFill="1" applyBorder="1" applyAlignment="1">
      <alignment vertical="center" wrapText="1"/>
    </xf>
    <xf numFmtId="3" fontId="20" fillId="0" borderId="6" xfId="0" applyNumberFormat="1" applyFont="1" applyBorder="1" applyAlignment="1">
      <alignment horizontal="right" vertical="center" wrapText="1"/>
    </xf>
    <xf numFmtId="3" fontId="20" fillId="0" borderId="1" xfId="0" applyNumberFormat="1" applyFont="1" applyBorder="1" applyAlignment="1">
      <alignment horizontal="right" vertical="center" wrapText="1"/>
    </xf>
    <xf numFmtId="3" fontId="20" fillId="0" borderId="29" xfId="0" applyNumberFormat="1" applyFont="1" applyBorder="1" applyAlignment="1">
      <alignment horizontal="right" vertical="center" wrapText="1"/>
    </xf>
    <xf numFmtId="3" fontId="20" fillId="0" borderId="7" xfId="0" applyNumberFormat="1" applyFont="1" applyBorder="1" applyAlignment="1">
      <alignment horizontal="right" vertical="center" wrapText="1"/>
    </xf>
    <xf numFmtId="3" fontId="19" fillId="0" borderId="6" xfId="0" applyNumberFormat="1" applyFont="1" applyBorder="1" applyAlignment="1">
      <alignment horizontal="right" vertical="center" wrapText="1"/>
    </xf>
    <xf numFmtId="3" fontId="19" fillId="0" borderId="1" xfId="0" applyNumberFormat="1" applyFont="1" applyBorder="1" applyAlignment="1">
      <alignment horizontal="right" vertical="center" wrapText="1"/>
    </xf>
    <xf numFmtId="3" fontId="19" fillId="0" borderId="29" xfId="0" applyNumberFormat="1" applyFont="1" applyBorder="1" applyAlignment="1">
      <alignment horizontal="right" vertical="center" wrapText="1"/>
    </xf>
    <xf numFmtId="3" fontId="19" fillId="0" borderId="1" xfId="0" applyNumberFormat="1" applyFont="1" applyFill="1" applyBorder="1" applyAlignment="1">
      <alignment horizontal="right" vertical="center"/>
    </xf>
    <xf numFmtId="3" fontId="19" fillId="0" borderId="7" xfId="0" applyNumberFormat="1" applyFont="1" applyFill="1" applyBorder="1" applyAlignment="1">
      <alignment horizontal="right" vertical="center"/>
    </xf>
    <xf numFmtId="3" fontId="19" fillId="0" borderId="7" xfId="0" applyNumberFormat="1" applyFont="1" applyBorder="1" applyAlignment="1">
      <alignment horizontal="right" vertical="center" wrapText="1"/>
    </xf>
    <xf numFmtId="3" fontId="19" fillId="0" borderId="6" xfId="0" applyNumberFormat="1" applyFont="1" applyBorder="1" applyAlignment="1">
      <alignment horizontal="right" vertical="center"/>
    </xf>
    <xf numFmtId="3" fontId="19" fillId="0" borderId="1" xfId="0" applyNumberFormat="1" applyFont="1" applyBorder="1" applyAlignment="1">
      <alignment horizontal="right" vertical="center"/>
    </xf>
    <xf numFmtId="3" fontId="19" fillId="0" borderId="7" xfId="0" applyNumberFormat="1" applyFont="1" applyBorder="1" applyAlignment="1">
      <alignment horizontal="right" vertical="center"/>
    </xf>
    <xf numFmtId="3" fontId="20" fillId="0" borderId="13" xfId="0" applyNumberFormat="1" applyFont="1" applyBorder="1" applyAlignment="1">
      <alignment horizontal="right" vertical="center" wrapText="1"/>
    </xf>
    <xf numFmtId="3" fontId="19" fillId="0" borderId="4" xfId="0" applyNumberFormat="1" applyFont="1" applyBorder="1" applyAlignment="1">
      <alignment horizontal="right" vertical="center" wrapText="1"/>
    </xf>
    <xf numFmtId="3" fontId="19" fillId="0" borderId="27" xfId="0" applyNumberFormat="1" applyFont="1" applyBorder="1" applyAlignment="1">
      <alignment horizontal="right" vertical="center" wrapText="1"/>
    </xf>
    <xf numFmtId="3" fontId="19" fillId="0" borderId="3" xfId="0" applyNumberFormat="1" applyFont="1" applyBorder="1" applyAlignment="1">
      <alignment horizontal="right" vertical="center" wrapText="1"/>
    </xf>
    <xf numFmtId="3" fontId="19" fillId="0" borderId="4" xfId="0" applyNumberFormat="1" applyFont="1" applyBorder="1" applyAlignment="1">
      <alignment horizontal="right" vertical="center"/>
    </xf>
    <xf numFmtId="3" fontId="19" fillId="0" borderId="5" xfId="0" applyNumberFormat="1" applyFont="1" applyBorder="1" applyAlignment="1">
      <alignment horizontal="right" vertical="center"/>
    </xf>
    <xf numFmtId="3" fontId="20" fillId="0" borderId="14" xfId="0" applyNumberFormat="1" applyFont="1" applyBorder="1" applyAlignment="1">
      <alignment horizontal="right" vertical="center" wrapText="1"/>
    </xf>
    <xf numFmtId="3" fontId="18" fillId="0" borderId="58" xfId="0" applyNumberFormat="1" applyFont="1" applyBorder="1" applyAlignment="1">
      <alignment horizontal="right" vertical="center" wrapText="1"/>
    </xf>
    <xf numFmtId="3" fontId="18" fillId="0" borderId="19" xfId="0" applyNumberFormat="1" applyFont="1" applyBorder="1" applyAlignment="1">
      <alignment horizontal="right" vertical="center" wrapText="1"/>
    </xf>
    <xf numFmtId="3" fontId="18" fillId="0" borderId="47" xfId="0" applyNumberFormat="1" applyFont="1" applyBorder="1" applyAlignment="1">
      <alignment horizontal="right" vertical="center" wrapText="1"/>
    </xf>
    <xf numFmtId="3" fontId="18" fillId="0" borderId="43" xfId="0" applyNumberFormat="1" applyFont="1" applyBorder="1" applyAlignment="1">
      <alignment horizontal="right" vertical="center" wrapText="1"/>
    </xf>
    <xf numFmtId="3" fontId="18" fillId="0" borderId="44" xfId="0" applyNumberFormat="1" applyFont="1" applyBorder="1" applyAlignment="1">
      <alignment horizontal="right" vertical="center" wrapText="1"/>
    </xf>
    <xf numFmtId="0" fontId="3" fillId="0" borderId="0" xfId="0" applyFont="1" applyAlignment="1">
      <alignment horizontal="left" vertical="center" wrapText="1"/>
    </xf>
    <xf numFmtId="0" fontId="21" fillId="0" borderId="19" xfId="0" applyFont="1" applyBorder="1" applyAlignment="1">
      <alignment horizontal="right" vertical="center"/>
    </xf>
    <xf numFmtId="0" fontId="19" fillId="0" borderId="44" xfId="0" applyFont="1" applyBorder="1" applyAlignment="1">
      <alignment horizontal="right"/>
    </xf>
    <xf numFmtId="0" fontId="12" fillId="0" borderId="0" xfId="0" applyFont="1"/>
    <xf numFmtId="3" fontId="20" fillId="0" borderId="64" xfId="0" applyNumberFormat="1" applyFont="1" applyFill="1" applyBorder="1" applyAlignment="1">
      <alignment horizontal="right" vertical="center"/>
    </xf>
    <xf numFmtId="0" fontId="12" fillId="0" borderId="35" xfId="0" applyFont="1" applyBorder="1" applyAlignment="1">
      <alignment horizontal="center" vertical="center" wrapText="1"/>
    </xf>
    <xf numFmtId="0" fontId="12" fillId="0" borderId="37" xfId="0" applyFont="1" applyBorder="1" applyAlignment="1">
      <alignment horizontal="center" vertical="center" wrapText="1"/>
    </xf>
    <xf numFmtId="0" fontId="0" fillId="0" borderId="0" xfId="0" applyAlignment="1">
      <alignment horizontal="left"/>
    </xf>
    <xf numFmtId="0" fontId="14" fillId="0" borderId="18" xfId="0" applyFont="1" applyFill="1" applyBorder="1" applyAlignment="1">
      <alignment vertical="top" wrapText="1"/>
    </xf>
    <xf numFmtId="0" fontId="14" fillId="0" borderId="1" xfId="0" applyFont="1" applyFill="1" applyBorder="1" applyAlignment="1">
      <alignment vertical="top" wrapText="1"/>
    </xf>
    <xf numFmtId="0" fontId="14" fillId="0" borderId="7" xfId="0" applyFont="1" applyFill="1" applyBorder="1" applyAlignment="1">
      <alignment vertical="top" wrapText="1"/>
    </xf>
    <xf numFmtId="0" fontId="14" fillId="0" borderId="9" xfId="0" applyFont="1" applyFill="1" applyBorder="1" applyAlignment="1">
      <alignment vertical="top" wrapText="1"/>
    </xf>
    <xf numFmtId="0" fontId="14" fillId="0" borderId="10" xfId="0" applyFont="1" applyFill="1" applyBorder="1" applyAlignment="1">
      <alignment vertical="top" wrapText="1"/>
    </xf>
    <xf numFmtId="0" fontId="14" fillId="0" borderId="4" xfId="0" applyFont="1" applyFill="1" applyBorder="1" applyAlignment="1">
      <alignment vertical="center" wrapText="1"/>
    </xf>
    <xf numFmtId="164" fontId="14" fillId="0" borderId="26" xfId="0" applyNumberFormat="1" applyFont="1" applyFill="1" applyBorder="1" applyAlignment="1">
      <alignment wrapText="1"/>
    </xf>
    <xf numFmtId="0" fontId="14" fillId="0" borderId="4" xfId="0" applyFont="1" applyFill="1" applyBorder="1" applyAlignment="1">
      <alignment wrapText="1"/>
    </xf>
    <xf numFmtId="0" fontId="14" fillId="0" borderId="1" xfId="0" applyFont="1" applyFill="1" applyBorder="1" applyAlignment="1">
      <alignment vertical="center" wrapText="1"/>
    </xf>
    <xf numFmtId="164" fontId="14" fillId="0" borderId="6" xfId="0" applyNumberFormat="1" applyFont="1" applyFill="1" applyBorder="1" applyAlignment="1">
      <alignment wrapText="1"/>
    </xf>
    <xf numFmtId="164" fontId="14" fillId="0" borderId="1" xfId="0" applyNumberFormat="1" applyFont="1" applyFill="1" applyBorder="1" applyAlignment="1">
      <alignment wrapText="1"/>
    </xf>
    <xf numFmtId="164" fontId="14" fillId="0" borderId="64" xfId="0" applyNumberFormat="1" applyFont="1" applyFill="1" applyBorder="1" applyAlignment="1">
      <alignment wrapText="1"/>
    </xf>
    <xf numFmtId="164" fontId="14" fillId="0" borderId="28" xfId="0" applyNumberFormat="1" applyFont="1" applyFill="1" applyBorder="1" applyAlignment="1">
      <alignment wrapText="1"/>
    </xf>
    <xf numFmtId="0" fontId="14" fillId="0" borderId="1" xfId="0" applyFont="1" applyFill="1" applyBorder="1" applyAlignment="1">
      <alignment wrapText="1"/>
    </xf>
    <xf numFmtId="164" fontId="14" fillId="0" borderId="43" xfId="0" applyNumberFormat="1" applyFont="1" applyFill="1" applyBorder="1" applyAlignment="1">
      <alignment wrapText="1"/>
    </xf>
    <xf numFmtId="164" fontId="14" fillId="0" borderId="19" xfId="0" applyNumberFormat="1" applyFont="1" applyFill="1" applyBorder="1" applyAlignment="1">
      <alignment wrapText="1"/>
    </xf>
    <xf numFmtId="164" fontId="14" fillId="0" borderId="65" xfId="0" applyNumberFormat="1" applyFont="1" applyFill="1" applyBorder="1" applyAlignment="1">
      <alignment wrapText="1"/>
    </xf>
    <xf numFmtId="164" fontId="14" fillId="0" borderId="39" xfId="0" applyNumberFormat="1" applyFont="1" applyFill="1" applyBorder="1" applyAlignment="1">
      <alignment wrapText="1"/>
    </xf>
    <xf numFmtId="0" fontId="14" fillId="0" borderId="19" xfId="0" applyFont="1" applyFill="1" applyBorder="1" applyAlignment="1">
      <alignment wrapText="1"/>
    </xf>
    <xf numFmtId="164" fontId="14" fillId="0" borderId="8" xfId="0" applyNumberFormat="1" applyFont="1" applyFill="1" applyBorder="1" applyAlignment="1">
      <alignment wrapText="1"/>
    </xf>
    <xf numFmtId="0" fontId="14" fillId="0" borderId="9" xfId="0" applyFont="1" applyFill="1" applyBorder="1" applyAlignment="1">
      <alignment wrapText="1"/>
    </xf>
    <xf numFmtId="164" fontId="14" fillId="0" borderId="3" xfId="0" applyNumberFormat="1" applyFont="1" applyFill="1" applyBorder="1" applyAlignment="1">
      <alignment wrapText="1"/>
    </xf>
    <xf numFmtId="164" fontId="14" fillId="0" borderId="4" xfId="0" applyNumberFormat="1" applyFont="1" applyFill="1" applyBorder="1" applyAlignment="1">
      <alignment wrapText="1"/>
    </xf>
    <xf numFmtId="164" fontId="14" fillId="0" borderId="67" xfId="0" applyNumberFormat="1" applyFont="1" applyFill="1" applyBorder="1" applyAlignment="1">
      <alignment wrapText="1"/>
    </xf>
    <xf numFmtId="0" fontId="14" fillId="0" borderId="4" xfId="0" applyFont="1" applyFill="1" applyBorder="1" applyAlignment="1">
      <alignment vertical="top" wrapText="1"/>
    </xf>
    <xf numFmtId="164" fontId="14" fillId="0" borderId="4" xfId="0" applyNumberFormat="1" applyFont="1" applyFill="1" applyBorder="1" applyAlignment="1">
      <alignment vertical="top" wrapText="1"/>
    </xf>
    <xf numFmtId="164" fontId="14" fillId="0" borderId="5" xfId="0" applyNumberFormat="1" applyFont="1" applyFill="1" applyBorder="1" applyAlignment="1">
      <alignment vertical="top" wrapText="1"/>
    </xf>
    <xf numFmtId="164" fontId="14" fillId="0" borderId="38" xfId="0" applyNumberFormat="1" applyFont="1" applyFill="1" applyBorder="1" applyAlignment="1">
      <alignment vertical="top" wrapText="1"/>
    </xf>
    <xf numFmtId="164" fontId="14" fillId="0" borderId="18" xfId="0" applyNumberFormat="1" applyFont="1" applyFill="1" applyBorder="1" applyAlignment="1">
      <alignment vertical="top" wrapText="1"/>
    </xf>
    <xf numFmtId="164" fontId="14" fillId="0" borderId="23" xfId="0" applyNumberFormat="1" applyFont="1" applyFill="1" applyBorder="1" applyAlignment="1">
      <alignment vertical="top" wrapText="1"/>
    </xf>
    <xf numFmtId="164" fontId="14" fillId="0" borderId="1" xfId="0" applyNumberFormat="1" applyFont="1" applyFill="1" applyBorder="1" applyAlignment="1">
      <alignment vertical="top" wrapText="1"/>
    </xf>
    <xf numFmtId="164" fontId="14" fillId="0" borderId="7" xfId="0" applyNumberFormat="1" applyFont="1" applyFill="1" applyBorder="1" applyAlignment="1">
      <alignment vertical="top" wrapText="1"/>
    </xf>
    <xf numFmtId="164" fontId="14" fillId="0" borderId="28" xfId="0" applyNumberFormat="1" applyFont="1" applyFill="1" applyBorder="1" applyAlignment="1">
      <alignment vertical="top" wrapText="1"/>
    </xf>
    <xf numFmtId="0" fontId="14" fillId="0" borderId="32" xfId="0" applyFont="1" applyFill="1" applyBorder="1" applyAlignment="1">
      <alignment vertical="top" wrapText="1"/>
    </xf>
    <xf numFmtId="164" fontId="14" fillId="0" borderId="9" xfId="0" applyNumberFormat="1" applyFont="1" applyFill="1" applyBorder="1" applyAlignment="1">
      <alignment vertical="top" wrapText="1"/>
    </xf>
    <xf numFmtId="164" fontId="14" fillId="0" borderId="10" xfId="0" applyNumberFormat="1" applyFont="1" applyFill="1" applyBorder="1" applyAlignment="1">
      <alignment vertical="top" wrapText="1"/>
    </xf>
    <xf numFmtId="164" fontId="14" fillId="0" borderId="31" xfId="0" applyNumberFormat="1" applyFont="1" applyFill="1" applyBorder="1" applyAlignment="1">
      <alignment vertical="top" wrapText="1"/>
    </xf>
    <xf numFmtId="164" fontId="14" fillId="0" borderId="26" xfId="0" applyNumberFormat="1" applyFont="1" applyFill="1" applyBorder="1" applyAlignment="1">
      <alignment vertical="top" wrapText="1"/>
    </xf>
    <xf numFmtId="0" fontId="14" fillId="0" borderId="29" xfId="0" applyFont="1" applyFill="1" applyBorder="1" applyAlignment="1">
      <alignment vertical="top" wrapText="1"/>
    </xf>
    <xf numFmtId="0" fontId="14" fillId="0" borderId="46" xfId="0" applyFont="1" applyFill="1" applyBorder="1" applyAlignment="1">
      <alignment vertical="top" wrapText="1"/>
    </xf>
    <xf numFmtId="0" fontId="14" fillId="0" borderId="38" xfId="0" applyFont="1" applyFill="1" applyBorder="1" applyAlignment="1">
      <alignment vertical="top" wrapText="1"/>
    </xf>
    <xf numFmtId="0" fontId="14" fillId="0" borderId="28" xfId="0" applyFont="1" applyFill="1" applyBorder="1" applyAlignment="1">
      <alignment vertical="top" wrapText="1"/>
    </xf>
    <xf numFmtId="0" fontId="14" fillId="0" borderId="31" xfId="0" applyFont="1" applyFill="1" applyBorder="1" applyAlignment="1">
      <alignment vertical="top" wrapText="1"/>
    </xf>
    <xf numFmtId="3" fontId="19" fillId="0" borderId="43" xfId="0" applyNumberFormat="1" applyFont="1" applyBorder="1" applyAlignment="1">
      <alignment horizontal="right" vertical="center" wrapText="1"/>
    </xf>
    <xf numFmtId="3" fontId="19" fillId="0" borderId="19" xfId="0" applyNumberFormat="1" applyFont="1" applyBorder="1" applyAlignment="1">
      <alignment horizontal="right" vertical="center" wrapText="1"/>
    </xf>
    <xf numFmtId="3" fontId="19" fillId="0" borderId="47" xfId="0" applyNumberFormat="1" applyFont="1" applyBorder="1" applyAlignment="1">
      <alignment horizontal="right" vertical="center" wrapText="1"/>
    </xf>
    <xf numFmtId="3" fontId="19" fillId="0" borderId="43" xfId="0" applyNumberFormat="1" applyFont="1" applyBorder="1" applyAlignment="1">
      <alignment horizontal="right" vertical="center"/>
    </xf>
    <xf numFmtId="3" fontId="19" fillId="0" borderId="19" xfId="0" applyNumberFormat="1" applyFont="1" applyBorder="1" applyAlignment="1">
      <alignment horizontal="right" vertical="center"/>
    </xf>
    <xf numFmtId="3" fontId="19" fillId="0" borderId="44" xfId="0" applyNumberFormat="1" applyFont="1" applyBorder="1" applyAlignment="1">
      <alignment horizontal="right" vertical="center"/>
    </xf>
    <xf numFmtId="0" fontId="12" fillId="0" borderId="2" xfId="0" applyFont="1" applyBorder="1" applyAlignment="1">
      <alignment horizontal="center" vertical="center" wrapText="1"/>
    </xf>
    <xf numFmtId="0" fontId="12" fillId="0" borderId="35" xfId="0" applyFont="1" applyBorder="1" applyAlignment="1">
      <alignment horizontal="center" vertical="center"/>
    </xf>
    <xf numFmtId="0" fontId="12" fillId="0" borderId="2" xfId="0" applyFont="1" applyBorder="1" applyAlignment="1">
      <alignment horizontal="center" vertical="center"/>
    </xf>
    <xf numFmtId="3" fontId="20" fillId="0" borderId="3" xfId="0" applyNumberFormat="1" applyFont="1" applyBorder="1" applyAlignment="1">
      <alignment horizontal="right" vertical="center" wrapText="1"/>
    </xf>
    <xf numFmtId="0" fontId="14" fillId="0" borderId="5" xfId="0" applyFont="1" applyFill="1" applyBorder="1" applyAlignment="1">
      <alignment vertical="top" wrapText="1"/>
    </xf>
    <xf numFmtId="164" fontId="14" fillId="0" borderId="0" xfId="0" applyNumberFormat="1" applyFont="1" applyFill="1" applyBorder="1" applyAlignment="1">
      <alignment wrapText="1"/>
    </xf>
    <xf numFmtId="0" fontId="14" fillId="0" borderId="0" xfId="0" applyFont="1" applyFill="1" applyBorder="1" applyAlignment="1">
      <alignment wrapText="1"/>
    </xf>
    <xf numFmtId="0" fontId="14" fillId="0" borderId="6"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3" xfId="0" applyFont="1" applyBorder="1" applyAlignment="1">
      <alignment horizontal="center" vertical="center" wrapText="1"/>
    </xf>
    <xf numFmtId="3" fontId="18" fillId="0" borderId="10" xfId="0" applyNumberFormat="1" applyFont="1" applyBorder="1" applyAlignment="1">
      <alignment horizontal="right" vertical="center" wrapText="1"/>
    </xf>
    <xf numFmtId="0" fontId="0" fillId="0" borderId="0" xfId="0" applyFont="1" applyBorder="1"/>
    <xf numFmtId="0" fontId="0" fillId="0" borderId="0" xfId="0" applyAlignment="1">
      <alignment horizontal="left" vertical="center" wrapText="1"/>
    </xf>
    <xf numFmtId="0" fontId="3" fillId="0" borderId="17" xfId="0" applyFont="1" applyFill="1" applyBorder="1" applyAlignment="1">
      <alignment horizontal="center" vertical="center" wrapText="1"/>
    </xf>
    <xf numFmtId="0" fontId="3" fillId="0" borderId="45" xfId="0" applyFont="1" applyBorder="1" applyAlignment="1">
      <alignment horizontal="center" vertical="center"/>
    </xf>
    <xf numFmtId="0" fontId="14" fillId="0" borderId="56" xfId="0" applyFont="1" applyFill="1" applyBorder="1" applyAlignment="1">
      <alignment vertical="top" wrapText="1"/>
    </xf>
    <xf numFmtId="0" fontId="14" fillId="0" borderId="41" xfId="0" applyFont="1" applyFill="1" applyBorder="1" applyAlignment="1">
      <alignment vertical="top" wrapText="1"/>
    </xf>
    <xf numFmtId="0" fontId="14" fillId="0" borderId="70" xfId="0" applyFont="1" applyFill="1" applyBorder="1" applyAlignment="1">
      <alignment vertical="top" wrapText="1"/>
    </xf>
    <xf numFmtId="0" fontId="18" fillId="2" borderId="2" xfId="0" applyFont="1" applyFill="1" applyBorder="1" applyAlignment="1">
      <alignment vertical="center" wrapText="1"/>
    </xf>
    <xf numFmtId="3" fontId="21" fillId="0" borderId="19" xfId="0" applyNumberFormat="1" applyFont="1" applyBorder="1" applyAlignment="1">
      <alignment horizontal="right" wrapText="1"/>
    </xf>
    <xf numFmtId="3" fontId="21" fillId="0" borderId="47" xfId="0" applyNumberFormat="1" applyFont="1" applyBorder="1" applyAlignment="1">
      <alignment horizontal="right" wrapText="1"/>
    </xf>
    <xf numFmtId="3" fontId="21" fillId="0" borderId="43" xfId="0" applyNumberFormat="1" applyFont="1" applyBorder="1" applyAlignment="1">
      <alignment horizontal="right" wrapText="1"/>
    </xf>
    <xf numFmtId="3" fontId="21" fillId="0" borderId="19" xfId="0" applyNumberFormat="1" applyFont="1" applyBorder="1" applyAlignment="1">
      <alignment horizontal="right" vertical="center"/>
    </xf>
    <xf numFmtId="0" fontId="19" fillId="0" borderId="18" xfId="0" applyFont="1" applyBorder="1" applyAlignment="1">
      <alignment horizontal="right" vertical="center" wrapText="1"/>
    </xf>
    <xf numFmtId="0" fontId="19" fillId="0" borderId="22" xfId="0" applyFont="1" applyBorder="1" applyAlignment="1">
      <alignment horizontal="right" vertical="center" wrapText="1"/>
    </xf>
    <xf numFmtId="0" fontId="19" fillId="0" borderId="18" xfId="0" applyFont="1" applyBorder="1" applyAlignment="1">
      <alignment horizontal="right" vertical="center"/>
    </xf>
    <xf numFmtId="3" fontId="21" fillId="0" borderId="44" xfId="0" applyNumberFormat="1" applyFont="1" applyBorder="1" applyAlignment="1">
      <alignment horizontal="right" vertical="center"/>
    </xf>
    <xf numFmtId="0" fontId="19" fillId="0" borderId="23" xfId="0" applyFont="1" applyBorder="1" applyAlignment="1">
      <alignment horizontal="right"/>
    </xf>
    <xf numFmtId="0" fontId="2" fillId="0" borderId="0" xfId="0" applyFont="1" applyAlignment="1">
      <alignment horizontal="left" vertical="center"/>
    </xf>
    <xf numFmtId="0" fontId="0" fillId="0" borderId="0" xfId="0" applyAlignment="1">
      <alignment horizontal="left" vertical="center"/>
    </xf>
    <xf numFmtId="0" fontId="2" fillId="0" borderId="0" xfId="0" applyFont="1" applyAlignment="1">
      <alignment horizontal="left" vertical="center" wrapText="1"/>
    </xf>
    <xf numFmtId="0" fontId="13" fillId="0" borderId="0" xfId="0" applyFont="1" applyBorder="1"/>
    <xf numFmtId="0" fontId="0" fillId="0" borderId="0" xfId="0" applyFont="1" applyBorder="1" applyAlignment="1">
      <alignment horizontal="center" vertical="center" wrapText="1"/>
    </xf>
    <xf numFmtId="0" fontId="0" fillId="0" borderId="0" xfId="0" applyBorder="1" applyAlignment="1">
      <alignment horizontal="center" vertical="center" wrapText="1"/>
    </xf>
    <xf numFmtId="0" fontId="14" fillId="0" borderId="19" xfId="0" applyFont="1" applyFill="1" applyBorder="1" applyAlignment="1">
      <alignment vertical="top" wrapText="1"/>
    </xf>
    <xf numFmtId="0" fontId="0" fillId="0" borderId="0" xfId="0" applyFont="1" applyFill="1" applyBorder="1"/>
    <xf numFmtId="0" fontId="0" fillId="0" borderId="0" xfId="0" applyFill="1" applyBorder="1"/>
    <xf numFmtId="0" fontId="2" fillId="0" borderId="0" xfId="0" applyFont="1" applyFill="1" applyBorder="1"/>
    <xf numFmtId="0" fontId="0" fillId="0" borderId="71" xfId="0" applyFont="1" applyBorder="1"/>
    <xf numFmtId="0" fontId="2" fillId="0" borderId="0" xfId="0" applyFont="1" applyBorder="1"/>
    <xf numFmtId="0" fontId="14" fillId="0" borderId="0" xfId="0" applyFont="1" applyFill="1" applyBorder="1"/>
    <xf numFmtId="0" fontId="19" fillId="0" borderId="1" xfId="0" applyFont="1" applyFill="1" applyBorder="1" applyAlignment="1">
      <alignment vertical="top" wrapText="1"/>
    </xf>
    <xf numFmtId="0" fontId="19" fillId="0" borderId="4" xfId="0" applyFont="1" applyFill="1" applyBorder="1" applyAlignment="1">
      <alignment vertical="top" wrapText="1"/>
    </xf>
    <xf numFmtId="0" fontId="0" fillId="0" borderId="6" xfId="0" applyFont="1" applyBorder="1" applyAlignment="1">
      <alignment horizontal="center" vertical="center" wrapText="1"/>
    </xf>
    <xf numFmtId="0" fontId="0" fillId="0" borderId="8" xfId="0" applyFont="1" applyBorder="1" applyAlignment="1">
      <alignment horizontal="center" vertical="center" wrapText="1"/>
    </xf>
    <xf numFmtId="0" fontId="27" fillId="0" borderId="0" xfId="0" applyFont="1" applyBorder="1" applyAlignment="1">
      <alignment horizontal="center" vertical="center" wrapText="1"/>
    </xf>
    <xf numFmtId="0" fontId="17" fillId="3" borderId="0" xfId="0" applyFont="1" applyFill="1" applyBorder="1" applyAlignment="1">
      <alignment horizontal="center" vertical="center" wrapText="1"/>
    </xf>
    <xf numFmtId="0" fontId="13" fillId="0" borderId="0" xfId="0" applyFont="1" applyBorder="1" applyAlignment="1">
      <alignment horizontal="center" vertical="center" wrapText="1"/>
    </xf>
    <xf numFmtId="0" fontId="14" fillId="0" borderId="0" xfId="0" applyFont="1" applyBorder="1" applyAlignment="1">
      <alignment horizontal="center" vertical="center" wrapText="1"/>
    </xf>
    <xf numFmtId="0" fontId="0" fillId="0" borderId="0" xfId="0" applyFont="1" applyBorder="1" applyAlignment="1">
      <alignment vertical="center"/>
    </xf>
    <xf numFmtId="0" fontId="17" fillId="3" borderId="0" xfId="0" applyFont="1" applyFill="1" applyBorder="1" applyAlignment="1">
      <alignment vertical="center" wrapText="1"/>
    </xf>
    <xf numFmtId="0" fontId="0" fillId="0" borderId="0" xfId="0" applyAlignment="1">
      <alignment horizontal="left" vertical="top" wrapText="1"/>
    </xf>
    <xf numFmtId="0" fontId="3" fillId="0" borderId="25" xfId="0" applyFont="1" applyBorder="1" applyAlignment="1">
      <alignment horizontal="center" vertical="center"/>
    </xf>
    <xf numFmtId="0" fontId="3" fillId="0" borderId="57" xfId="0" applyFont="1" applyBorder="1" applyAlignment="1">
      <alignment horizontal="center" vertical="center"/>
    </xf>
    <xf numFmtId="3" fontId="20" fillId="0" borderId="1" xfId="0" applyNumberFormat="1" applyFont="1" applyFill="1" applyBorder="1" applyAlignment="1">
      <alignment horizontal="right" vertical="center" wrapText="1"/>
    </xf>
    <xf numFmtId="0" fontId="6" fillId="0" borderId="25"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4" xfId="0" applyFont="1" applyBorder="1" applyAlignment="1">
      <alignment horizontal="center" vertical="center" wrapText="1"/>
    </xf>
    <xf numFmtId="3" fontId="20" fillId="3" borderId="1" xfId="0" applyNumberFormat="1" applyFont="1" applyFill="1" applyBorder="1" applyAlignment="1">
      <alignment horizontal="right" vertical="center" wrapText="1"/>
    </xf>
    <xf numFmtId="3" fontId="20" fillId="0" borderId="1" xfId="0" applyNumberFormat="1" applyFont="1" applyFill="1" applyBorder="1" applyAlignment="1">
      <alignment horizontal="right" vertical="center"/>
    </xf>
    <xf numFmtId="3" fontId="20" fillId="3" borderId="1" xfId="0" quotePrefix="1" applyNumberFormat="1" applyFont="1" applyFill="1" applyBorder="1" applyAlignment="1">
      <alignment horizontal="right" vertical="center" wrapText="1"/>
    </xf>
    <xf numFmtId="3" fontId="20" fillId="0" borderId="1" xfId="0" quotePrefix="1" applyNumberFormat="1" applyFont="1" applyFill="1" applyBorder="1" applyAlignment="1">
      <alignment horizontal="right" vertical="center" wrapText="1"/>
    </xf>
    <xf numFmtId="3" fontId="20" fillId="0" borderId="6" xfId="0" applyNumberFormat="1" applyFont="1" applyFill="1" applyBorder="1" applyAlignment="1">
      <alignment horizontal="right" vertical="center" wrapText="1"/>
    </xf>
    <xf numFmtId="3" fontId="20" fillId="0" borderId="7" xfId="0" applyNumberFormat="1" applyFont="1" applyFill="1" applyBorder="1" applyAlignment="1">
      <alignment horizontal="right" vertical="center" wrapText="1"/>
    </xf>
    <xf numFmtId="3" fontId="20" fillId="0" borderId="8" xfId="0" applyNumberFormat="1" applyFont="1" applyFill="1" applyBorder="1" applyAlignment="1">
      <alignment horizontal="right" vertical="center" wrapText="1"/>
    </xf>
    <xf numFmtId="3" fontId="20" fillId="0" borderId="9"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wrapText="1"/>
    </xf>
    <xf numFmtId="3" fontId="20" fillId="0" borderId="18" xfId="0" applyNumberFormat="1" applyFont="1" applyFill="1" applyBorder="1" applyAlignment="1">
      <alignment horizontal="right" vertical="center" wrapText="1"/>
    </xf>
    <xf numFmtId="3" fontId="20" fillId="0" borderId="28" xfId="0" quotePrefix="1" applyNumberFormat="1" applyFont="1" applyFill="1" applyBorder="1" applyAlignment="1">
      <alignment horizontal="right" vertical="center" wrapText="1"/>
    </xf>
    <xf numFmtId="3" fontId="20" fillId="0" borderId="28" xfId="0" applyNumberFormat="1" applyFont="1" applyFill="1" applyBorder="1" applyAlignment="1">
      <alignment horizontal="right" vertical="center" wrapText="1"/>
    </xf>
    <xf numFmtId="3" fontId="20" fillId="0" borderId="38" xfId="0" applyNumberFormat="1" applyFont="1" applyFill="1" applyBorder="1" applyAlignment="1">
      <alignment horizontal="right" vertical="center" wrapText="1"/>
    </xf>
    <xf numFmtId="3" fontId="20" fillId="0" borderId="18" xfId="0" applyNumberFormat="1" applyFont="1" applyFill="1" applyBorder="1" applyAlignment="1">
      <alignment horizontal="right" vertical="center"/>
    </xf>
    <xf numFmtId="3" fontId="20" fillId="0" borderId="6" xfId="0" quotePrefix="1" applyNumberFormat="1" applyFont="1" applyFill="1" applyBorder="1" applyAlignment="1">
      <alignment horizontal="right" vertical="center" wrapText="1"/>
    </xf>
    <xf numFmtId="3" fontId="20" fillId="0" borderId="22" xfId="0" applyNumberFormat="1" applyFont="1" applyFill="1" applyBorder="1" applyAlignment="1">
      <alignment horizontal="right" vertical="center" wrapText="1"/>
    </xf>
    <xf numFmtId="0" fontId="24" fillId="5" borderId="74" xfId="0" applyFont="1" applyFill="1" applyBorder="1" applyAlignment="1"/>
    <xf numFmtId="0" fontId="0" fillId="0" borderId="0" xfId="0" applyFont="1" applyBorder="1" applyAlignment="1">
      <alignment horizontal="center" vertical="center" wrapText="1"/>
    </xf>
    <xf numFmtId="0" fontId="3" fillId="0" borderId="0" xfId="0" applyFont="1" applyBorder="1" applyAlignment="1"/>
    <xf numFmtId="0" fontId="0" fillId="0" borderId="0" xfId="0" applyFont="1" applyBorder="1" applyAlignment="1"/>
    <xf numFmtId="0" fontId="3" fillId="0" borderId="0" xfId="0" applyFont="1" applyBorder="1" applyAlignment="1">
      <alignment horizontal="center"/>
    </xf>
    <xf numFmtId="0" fontId="29" fillId="0" borderId="0" xfId="85" applyFont="1"/>
    <xf numFmtId="0" fontId="31" fillId="0" borderId="49" xfId="0" applyFont="1" applyBorder="1" applyAlignment="1">
      <alignment horizontal="center" vertical="center" wrapText="1"/>
    </xf>
    <xf numFmtId="0" fontId="31" fillId="0" borderId="53" xfId="0" applyFont="1" applyBorder="1" applyAlignment="1">
      <alignment horizontal="center" vertical="center" wrapText="1"/>
    </xf>
    <xf numFmtId="0" fontId="31" fillId="0" borderId="17" xfId="0" applyFont="1" applyBorder="1" applyAlignment="1">
      <alignment horizontal="center" vertical="center" wrapText="1"/>
    </xf>
    <xf numFmtId="0" fontId="31" fillId="0" borderId="21" xfId="0" applyFont="1" applyBorder="1" applyAlignment="1">
      <alignment horizontal="center" vertical="center" wrapText="1"/>
    </xf>
    <xf numFmtId="0" fontId="14" fillId="0" borderId="3" xfId="0" applyFont="1" applyBorder="1"/>
    <xf numFmtId="0" fontId="14" fillId="0" borderId="4" xfId="0" applyFont="1" applyBorder="1" applyAlignment="1">
      <alignment horizontal="center" vertical="center" wrapText="1"/>
    </xf>
    <xf numFmtId="0" fontId="14" fillId="0" borderId="6" xfId="0" applyFont="1" applyBorder="1"/>
    <xf numFmtId="0" fontId="14" fillId="0" borderId="1" xfId="0" applyFont="1" applyBorder="1" applyAlignment="1">
      <alignment horizontal="center" vertical="center" wrapText="1"/>
    </xf>
    <xf numFmtId="0" fontId="14" fillId="0" borderId="8" xfId="0" applyFont="1" applyBorder="1"/>
    <xf numFmtId="0" fontId="14" fillId="0" borderId="9" xfId="0" applyFont="1" applyBorder="1" applyAlignment="1">
      <alignment horizontal="center" vertical="center" wrapText="1"/>
    </xf>
    <xf numFmtId="0" fontId="20" fillId="3" borderId="62" xfId="0" applyFont="1" applyFill="1" applyBorder="1" applyAlignment="1">
      <alignment vertical="center" wrapText="1"/>
    </xf>
    <xf numFmtId="0" fontId="20" fillId="0" borderId="30" xfId="0" applyFont="1" applyBorder="1" applyAlignment="1">
      <alignment vertical="center" wrapText="1"/>
    </xf>
    <xf numFmtId="0" fontId="18" fillId="2" borderId="48" xfId="0" applyFont="1" applyFill="1" applyBorder="1" applyAlignment="1">
      <alignment vertical="center" wrapText="1"/>
    </xf>
    <xf numFmtId="0" fontId="20" fillId="0" borderId="51" xfId="0" applyFont="1" applyBorder="1" applyAlignment="1">
      <alignment vertical="center" wrapText="1"/>
    </xf>
    <xf numFmtId="0" fontId="20" fillId="0" borderId="60" xfId="0" applyFont="1" applyBorder="1" applyAlignment="1">
      <alignment vertical="center" wrapText="1"/>
    </xf>
    <xf numFmtId="0" fontId="20" fillId="0" borderId="59" xfId="0" applyFont="1" applyBorder="1" applyAlignment="1">
      <alignment vertical="center" wrapText="1"/>
    </xf>
    <xf numFmtId="0" fontId="20" fillId="3" borderId="60" xfId="0" applyFont="1" applyFill="1" applyBorder="1" applyAlignment="1">
      <alignment vertical="center" wrapText="1"/>
    </xf>
    <xf numFmtId="0" fontId="18" fillId="4" borderId="48" xfId="0" applyFont="1" applyFill="1" applyBorder="1" applyAlignment="1">
      <alignment vertical="center" wrapText="1"/>
    </xf>
    <xf numFmtId="0" fontId="20" fillId="3" borderId="52" xfId="0" applyFont="1" applyFill="1" applyBorder="1" applyAlignment="1">
      <alignment vertical="center" wrapText="1"/>
    </xf>
    <xf numFmtId="0" fontId="18" fillId="4" borderId="2" xfId="0" applyFont="1" applyFill="1" applyBorder="1" applyAlignment="1">
      <alignment vertical="center" wrapText="1"/>
    </xf>
    <xf numFmtId="0" fontId="20" fillId="0" borderId="62" xfId="0" applyFont="1" applyBorder="1" applyAlignment="1">
      <alignment vertical="center" wrapText="1"/>
    </xf>
    <xf numFmtId="0" fontId="20" fillId="0" borderId="3" xfId="0" applyFont="1" applyBorder="1" applyAlignment="1">
      <alignment vertical="center" wrapText="1"/>
    </xf>
    <xf numFmtId="3" fontId="19" fillId="0" borderId="4" xfId="0" applyNumberFormat="1" applyFont="1" applyFill="1" applyBorder="1" applyAlignment="1">
      <alignment horizontal="right" vertical="center" wrapText="1"/>
    </xf>
    <xf numFmtId="3" fontId="19" fillId="0" borderId="1" xfId="0" quotePrefix="1" applyNumberFormat="1" applyFont="1" applyFill="1" applyBorder="1" applyAlignment="1">
      <alignment horizontal="right" vertical="center" wrapText="1"/>
    </xf>
    <xf numFmtId="0" fontId="20" fillId="0" borderId="14" xfId="0" applyFont="1" applyBorder="1" applyAlignment="1">
      <alignment vertical="center" wrapText="1"/>
    </xf>
    <xf numFmtId="3" fontId="19" fillId="0" borderId="9" xfId="0" applyNumberFormat="1" applyFont="1" applyFill="1" applyBorder="1" applyAlignment="1">
      <alignment horizontal="right" vertical="center" wrapText="1"/>
    </xf>
    <xf numFmtId="3" fontId="19" fillId="0" borderId="10" xfId="0" applyNumberFormat="1" applyFont="1" applyFill="1" applyBorder="1" applyAlignment="1">
      <alignment horizontal="right" vertical="center" wrapText="1"/>
    </xf>
    <xf numFmtId="3" fontId="19" fillId="0" borderId="3" xfId="0" applyNumberFormat="1" applyFont="1" applyBorder="1" applyAlignment="1">
      <alignment horizontal="right" vertical="center"/>
    </xf>
    <xf numFmtId="0" fontId="20" fillId="0" borderId="61" xfId="0" applyFont="1" applyBorder="1" applyAlignment="1">
      <alignment vertical="center" wrapText="1"/>
    </xf>
    <xf numFmtId="0" fontId="20" fillId="0" borderId="52" xfId="0" applyFont="1" applyBorder="1" applyAlignment="1">
      <alignment vertical="center" wrapText="1"/>
    </xf>
    <xf numFmtId="3" fontId="19" fillId="0" borderId="8" xfId="0" applyNumberFormat="1" applyFont="1" applyBorder="1" applyAlignment="1">
      <alignment horizontal="right" vertical="center" wrapText="1"/>
    </xf>
    <xf numFmtId="3" fontId="19" fillId="0" borderId="9" xfId="0" applyNumberFormat="1" applyFont="1" applyBorder="1" applyAlignment="1">
      <alignment horizontal="right" vertical="center" wrapText="1"/>
    </xf>
    <xf numFmtId="3" fontId="19" fillId="0" borderId="32" xfId="0" applyNumberFormat="1" applyFont="1" applyBorder="1" applyAlignment="1">
      <alignment horizontal="right" vertical="center" wrapText="1"/>
    </xf>
    <xf numFmtId="3" fontId="19" fillId="0" borderId="8" xfId="0" applyNumberFormat="1" applyFont="1" applyBorder="1" applyAlignment="1">
      <alignment horizontal="right" vertical="center"/>
    </xf>
    <xf numFmtId="3" fontId="19" fillId="0" borderId="9" xfId="0" applyNumberFormat="1" applyFont="1" applyBorder="1" applyAlignment="1">
      <alignment horizontal="right" vertical="center"/>
    </xf>
    <xf numFmtId="3" fontId="19" fillId="0" borderId="10" xfId="0" applyNumberFormat="1" applyFont="1" applyBorder="1" applyAlignment="1">
      <alignment horizontal="right" vertical="center"/>
    </xf>
    <xf numFmtId="0" fontId="20" fillId="0" borderId="56" xfId="0" applyFont="1" applyBorder="1" applyAlignment="1">
      <alignment vertical="center" wrapText="1"/>
    </xf>
    <xf numFmtId="0" fontId="20" fillId="0" borderId="58" xfId="0" applyFont="1" applyBorder="1" applyAlignment="1">
      <alignment vertical="center" wrapText="1"/>
    </xf>
    <xf numFmtId="0" fontId="20" fillId="0" borderId="3" xfId="0" applyFont="1" applyBorder="1" applyAlignment="1">
      <alignment horizontal="left" vertical="center" wrapText="1"/>
    </xf>
    <xf numFmtId="0" fontId="20" fillId="0" borderId="43" xfId="0" applyFont="1" applyBorder="1" applyAlignment="1">
      <alignment horizontal="left" vertical="center" wrapText="1"/>
    </xf>
    <xf numFmtId="0" fontId="18" fillId="0" borderId="43" xfId="0" applyFont="1" applyBorder="1" applyAlignment="1">
      <alignment horizontal="left" vertical="center" wrapText="1"/>
    </xf>
    <xf numFmtId="0" fontId="31" fillId="0" borderId="54" xfId="0" applyFont="1" applyBorder="1" applyAlignment="1">
      <alignment horizontal="center" vertical="center" wrapText="1"/>
    </xf>
    <xf numFmtId="0" fontId="19" fillId="0" borderId="33" xfId="0" applyFont="1" applyBorder="1" applyAlignment="1">
      <alignment horizontal="justify" vertical="center" wrapText="1"/>
    </xf>
    <xf numFmtId="0" fontId="19" fillId="0" borderId="30" xfId="0" applyFont="1" applyBorder="1" applyAlignment="1">
      <alignment horizontal="justify" vertical="center" wrapText="1"/>
    </xf>
    <xf numFmtId="0" fontId="19" fillId="0" borderId="30" xfId="0" applyFont="1" applyBorder="1"/>
    <xf numFmtId="0" fontId="19" fillId="0" borderId="34" xfId="0" applyFont="1" applyBorder="1" applyAlignment="1">
      <alignment horizontal="justify" vertical="center" wrapText="1"/>
    </xf>
    <xf numFmtId="0" fontId="19" fillId="0" borderId="62" xfId="0" applyFont="1" applyBorder="1" applyAlignment="1">
      <alignment horizontal="justify" vertical="center" wrapText="1"/>
    </xf>
    <xf numFmtId="164" fontId="14" fillId="0" borderId="7" xfId="0" applyNumberFormat="1" applyFont="1" applyFill="1" applyBorder="1" applyAlignment="1">
      <alignment wrapText="1"/>
    </xf>
    <xf numFmtId="164" fontId="14" fillId="0" borderId="5" xfId="0" applyNumberFormat="1" applyFont="1" applyFill="1" applyBorder="1" applyAlignment="1">
      <alignment wrapText="1"/>
    </xf>
    <xf numFmtId="164" fontId="14" fillId="0" borderId="44" xfId="0" applyNumberFormat="1" applyFont="1" applyFill="1" applyBorder="1" applyAlignment="1">
      <alignment wrapText="1"/>
    </xf>
    <xf numFmtId="164" fontId="14" fillId="0" borderId="39" xfId="0" applyNumberFormat="1" applyFont="1" applyFill="1" applyBorder="1" applyAlignment="1">
      <alignment vertical="top" wrapText="1"/>
    </xf>
    <xf numFmtId="164" fontId="14" fillId="0" borderId="19" xfId="0" applyNumberFormat="1" applyFont="1" applyFill="1" applyBorder="1" applyAlignment="1">
      <alignment vertical="top" wrapText="1"/>
    </xf>
    <xf numFmtId="164" fontId="14" fillId="0" borderId="44" xfId="0" applyNumberFormat="1" applyFont="1" applyFill="1" applyBorder="1" applyAlignment="1">
      <alignment vertical="top" wrapText="1"/>
    </xf>
    <xf numFmtId="0" fontId="3" fillId="0" borderId="76" xfId="0" applyFont="1" applyBorder="1" applyAlignment="1">
      <alignment horizontal="center" vertical="center"/>
    </xf>
    <xf numFmtId="0" fontId="31" fillId="0" borderId="0" xfId="0" applyFont="1" applyBorder="1" applyAlignment="1">
      <alignment horizontal="center" vertical="center" wrapText="1"/>
    </xf>
    <xf numFmtId="0" fontId="14" fillId="0" borderId="0" xfId="0" applyFont="1" applyBorder="1" applyAlignment="1">
      <alignment vertical="center"/>
    </xf>
    <xf numFmtId="0" fontId="31" fillId="0" borderId="16" xfId="0" applyFont="1" applyBorder="1" applyAlignment="1">
      <alignment horizontal="center" vertical="center" wrapText="1"/>
    </xf>
    <xf numFmtId="0" fontId="31" fillId="0" borderId="45" xfId="0" applyFont="1" applyBorder="1" applyAlignment="1">
      <alignment horizontal="center" vertical="center" wrapText="1"/>
    </xf>
    <xf numFmtId="0" fontId="31" fillId="0" borderId="77" xfId="0" applyFont="1" applyBorder="1" applyAlignment="1">
      <alignment horizontal="center" vertical="center" wrapText="1"/>
    </xf>
    <xf numFmtId="0" fontId="0" fillId="0" borderId="0" xfId="0" applyAlignment="1">
      <alignment horizontal="left"/>
    </xf>
    <xf numFmtId="0" fontId="18" fillId="0" borderId="35" xfId="0" applyFont="1" applyBorder="1" applyAlignment="1">
      <alignment horizontal="left" vertical="center" wrapText="1"/>
    </xf>
    <xf numFmtId="0" fontId="0" fillId="0" borderId="0" xfId="0" applyAlignment="1">
      <alignment horizontal="left" vertical="center" wrapText="1"/>
    </xf>
    <xf numFmtId="0" fontId="0" fillId="0" borderId="0" xfId="0" applyAlignment="1">
      <alignment horizontal="left"/>
    </xf>
    <xf numFmtId="0" fontId="21" fillId="0" borderId="35" xfId="0" applyFont="1" applyFill="1" applyBorder="1" applyAlignment="1"/>
    <xf numFmtId="0" fontId="18" fillId="3" borderId="35" xfId="0" applyFont="1" applyFill="1" applyBorder="1" applyAlignment="1">
      <alignment vertical="center" wrapText="1"/>
    </xf>
    <xf numFmtId="0" fontId="0" fillId="0" borderId="0" xfId="0" applyAlignment="1">
      <alignment horizontal="left" vertical="center"/>
    </xf>
    <xf numFmtId="3" fontId="20" fillId="0" borderId="7" xfId="0" applyNumberFormat="1" applyFont="1" applyFill="1" applyBorder="1" applyAlignment="1">
      <alignment horizontal="right" vertical="center"/>
    </xf>
    <xf numFmtId="3" fontId="20" fillId="3" borderId="7" xfId="0" quotePrefix="1" applyNumberFormat="1" applyFont="1" applyFill="1" applyBorder="1" applyAlignment="1">
      <alignment horizontal="right" vertical="center" wrapText="1"/>
    </xf>
    <xf numFmtId="3" fontId="20" fillId="3" borderId="7" xfId="0" applyNumberFormat="1" applyFont="1" applyFill="1" applyBorder="1" applyAlignment="1">
      <alignment horizontal="right" vertical="center" wrapText="1"/>
    </xf>
    <xf numFmtId="3" fontId="20" fillId="3" borderId="18" xfId="0" applyNumberFormat="1" applyFont="1" applyFill="1" applyBorder="1" applyAlignment="1">
      <alignment horizontal="right" vertical="center" wrapText="1"/>
    </xf>
    <xf numFmtId="3" fontId="20" fillId="3" borderId="23" xfId="0" applyNumberFormat="1" applyFont="1" applyFill="1" applyBorder="1" applyAlignment="1">
      <alignment horizontal="right" vertical="center" wrapText="1"/>
    </xf>
    <xf numFmtId="3" fontId="18" fillId="0" borderId="76" xfId="0" applyNumberFormat="1" applyFont="1" applyBorder="1" applyAlignment="1">
      <alignment horizontal="right" vertical="center" wrapText="1"/>
    </xf>
    <xf numFmtId="3" fontId="18" fillId="0" borderId="45" xfId="0" applyNumberFormat="1" applyFont="1" applyBorder="1" applyAlignment="1">
      <alignment horizontal="right" vertical="center" wrapText="1"/>
    </xf>
    <xf numFmtId="3" fontId="18" fillId="0" borderId="77" xfId="0" applyNumberFormat="1" applyFont="1" applyBorder="1" applyAlignment="1">
      <alignment horizontal="right" vertical="center" wrapText="1"/>
    </xf>
    <xf numFmtId="3" fontId="20" fillId="0" borderId="22" xfId="0" quotePrefix="1" applyNumberFormat="1" applyFont="1" applyFill="1" applyBorder="1" applyAlignment="1">
      <alignment horizontal="right" vertical="center" wrapText="1"/>
    </xf>
    <xf numFmtId="3" fontId="20" fillId="0" borderId="18" xfId="0" quotePrefix="1" applyNumberFormat="1" applyFont="1" applyFill="1" applyBorder="1" applyAlignment="1">
      <alignment horizontal="right" vertical="center" wrapText="1"/>
    </xf>
    <xf numFmtId="3" fontId="20" fillId="0" borderId="80" xfId="0" applyNumberFormat="1" applyFont="1" applyFill="1" applyBorder="1" applyAlignment="1">
      <alignment horizontal="right" vertical="center"/>
    </xf>
    <xf numFmtId="3" fontId="18" fillId="3" borderId="76" xfId="0" quotePrefix="1" applyNumberFormat="1" applyFont="1" applyFill="1" applyBorder="1" applyAlignment="1">
      <alignment horizontal="right" vertical="center" wrapText="1"/>
    </xf>
    <xf numFmtId="3" fontId="18" fillId="3" borderId="45" xfId="0" quotePrefix="1" applyNumberFormat="1" applyFont="1" applyFill="1" applyBorder="1" applyAlignment="1">
      <alignment horizontal="right" vertical="center" wrapText="1"/>
    </xf>
    <xf numFmtId="3" fontId="18" fillId="3" borderId="77" xfId="0" quotePrefix="1" applyNumberFormat="1" applyFont="1" applyFill="1" applyBorder="1" applyAlignment="1">
      <alignment horizontal="right" vertical="center" wrapText="1"/>
    </xf>
    <xf numFmtId="3" fontId="19" fillId="0" borderId="18" xfId="0" applyNumberFormat="1" applyFont="1" applyFill="1" applyBorder="1" applyAlignment="1">
      <alignment horizontal="right" vertical="center" wrapText="1"/>
    </xf>
    <xf numFmtId="3" fontId="19" fillId="0" borderId="18" xfId="0" applyNumberFormat="1" applyFont="1" applyFill="1" applyBorder="1" applyAlignment="1">
      <alignment horizontal="right" vertical="center"/>
    </xf>
    <xf numFmtId="3" fontId="19" fillId="0" borderId="23" xfId="0" applyNumberFormat="1" applyFont="1" applyFill="1" applyBorder="1" applyAlignment="1">
      <alignment horizontal="right" vertical="center"/>
    </xf>
    <xf numFmtId="3" fontId="21" fillId="0" borderId="76" xfId="0" applyNumberFormat="1" applyFont="1" applyBorder="1" applyAlignment="1">
      <alignment horizontal="right" vertical="center"/>
    </xf>
    <xf numFmtId="3" fontId="21" fillId="0" borderId="45" xfId="0" applyNumberFormat="1" applyFont="1" applyBorder="1" applyAlignment="1">
      <alignment horizontal="right" vertical="center"/>
    </xf>
    <xf numFmtId="3" fontId="21" fillId="0" borderId="77" xfId="0" applyNumberFormat="1" applyFont="1" applyBorder="1" applyAlignment="1">
      <alignment horizontal="right" vertical="center"/>
    </xf>
    <xf numFmtId="0" fontId="20" fillId="0" borderId="13" xfId="0" applyFont="1" applyBorder="1" applyAlignment="1">
      <alignment vertical="center" wrapText="1"/>
    </xf>
    <xf numFmtId="3" fontId="19" fillId="0" borderId="3" xfId="0" applyNumberFormat="1" applyFont="1" applyFill="1" applyBorder="1" applyAlignment="1">
      <alignment horizontal="right" vertical="center" wrapText="1"/>
    </xf>
    <xf numFmtId="3" fontId="19" fillId="0" borderId="6" xfId="0" quotePrefix="1" applyNumberFormat="1" applyFont="1" applyFill="1" applyBorder="1" applyAlignment="1">
      <alignment horizontal="right" vertical="center" wrapText="1"/>
    </xf>
    <xf numFmtId="3" fontId="19" fillId="0" borderId="8" xfId="0" applyNumberFormat="1" applyFont="1" applyFill="1" applyBorder="1" applyAlignment="1">
      <alignment horizontal="right" vertical="center" wrapText="1"/>
    </xf>
    <xf numFmtId="3" fontId="19" fillId="0" borderId="22" xfId="0" applyNumberFormat="1" applyFont="1" applyFill="1" applyBorder="1" applyAlignment="1">
      <alignment horizontal="right" vertical="center" wrapText="1"/>
    </xf>
    <xf numFmtId="0" fontId="22" fillId="0" borderId="0" xfId="85"/>
    <xf numFmtId="0" fontId="18" fillId="2" borderId="2" xfId="0" applyFont="1" applyFill="1" applyBorder="1" applyAlignment="1">
      <alignment horizontal="left" vertical="center" wrapText="1"/>
    </xf>
    <xf numFmtId="0" fontId="18" fillId="2" borderId="35" xfId="0" applyFont="1" applyFill="1" applyBorder="1" applyAlignment="1">
      <alignment horizontal="left" vertical="center" wrapText="1"/>
    </xf>
    <xf numFmtId="0" fontId="18" fillId="0" borderId="76" xfId="0" applyFont="1" applyBorder="1" applyAlignment="1">
      <alignment vertical="center" wrapText="1"/>
    </xf>
    <xf numFmtId="3" fontId="18" fillId="0" borderId="35" xfId="0" applyNumberFormat="1" applyFont="1" applyBorder="1" applyAlignment="1">
      <alignment horizontal="right" vertical="center" wrapText="1"/>
    </xf>
    <xf numFmtId="3" fontId="18" fillId="0" borderId="81" xfId="0" applyNumberFormat="1" applyFont="1" applyBorder="1" applyAlignment="1">
      <alignment horizontal="right" vertical="center" wrapText="1"/>
    </xf>
    <xf numFmtId="0" fontId="20" fillId="0" borderId="8" xfId="0" applyFont="1" applyBorder="1" applyAlignment="1">
      <alignment vertical="center" wrapText="1"/>
    </xf>
    <xf numFmtId="3" fontId="20" fillId="0" borderId="15" xfId="0" applyNumberFormat="1" applyFont="1" applyBorder="1" applyAlignment="1">
      <alignment horizontal="right" vertical="center" wrapText="1"/>
    </xf>
    <xf numFmtId="0" fontId="18" fillId="0" borderId="2" xfId="0" applyFont="1" applyBorder="1" applyAlignment="1">
      <alignment vertical="center" wrapText="1"/>
    </xf>
    <xf numFmtId="0" fontId="20" fillId="0" borderId="22" xfId="0" applyFont="1" applyBorder="1" applyAlignment="1">
      <alignment horizontal="right" vertical="center" wrapText="1"/>
    </xf>
    <xf numFmtId="0" fontId="19" fillId="0" borderId="23" xfId="0" applyFont="1" applyBorder="1" applyAlignment="1">
      <alignment horizontal="right" vertical="center" wrapText="1"/>
    </xf>
    <xf numFmtId="0" fontId="20" fillId="0" borderId="43" xfId="0" applyFont="1" applyBorder="1" applyAlignment="1">
      <alignment horizontal="right" vertical="center" wrapText="1"/>
    </xf>
    <xf numFmtId="0" fontId="19" fillId="0" borderId="44" xfId="0" applyFont="1" applyBorder="1" applyAlignment="1">
      <alignment horizontal="right" vertical="center" wrapText="1"/>
    </xf>
    <xf numFmtId="0" fontId="20" fillId="0" borderId="8" xfId="0" applyFont="1" applyBorder="1" applyAlignment="1">
      <alignment horizontal="right" vertical="center" wrapText="1"/>
    </xf>
    <xf numFmtId="0" fontId="19" fillId="0" borderId="9" xfId="0" applyFont="1" applyBorder="1" applyAlignment="1">
      <alignment horizontal="right" vertical="center" wrapText="1"/>
    </xf>
    <xf numFmtId="0" fontId="19" fillId="0" borderId="10" xfId="0" applyFont="1" applyBorder="1" applyAlignment="1">
      <alignment horizontal="right" vertical="center" wrapText="1"/>
    </xf>
    <xf numFmtId="0" fontId="20" fillId="0" borderId="18" xfId="0" applyFont="1" applyBorder="1" applyAlignment="1">
      <alignment horizontal="right" vertical="center" wrapText="1"/>
    </xf>
    <xf numFmtId="0" fontId="20" fillId="0" borderId="23" xfId="0" applyFont="1" applyBorder="1" applyAlignment="1">
      <alignment horizontal="right" vertical="center" wrapText="1"/>
    </xf>
    <xf numFmtId="0" fontId="26" fillId="0" borderId="76" xfId="0" applyFont="1" applyBorder="1" applyAlignment="1">
      <alignment horizontal="right" vertical="center" wrapText="1"/>
    </xf>
    <xf numFmtId="0" fontId="11" fillId="0" borderId="45" xfId="0" applyFont="1" applyBorder="1" applyAlignment="1">
      <alignment horizontal="right" wrapText="1"/>
    </xf>
    <xf numFmtId="0" fontId="11" fillId="0" borderId="77" xfId="0" applyFont="1" applyBorder="1" applyAlignment="1">
      <alignment horizontal="right" wrapText="1"/>
    </xf>
    <xf numFmtId="0" fontId="21" fillId="0" borderId="37" xfId="0" applyFont="1" applyBorder="1" applyAlignment="1">
      <alignment horizontal="right" vertical="center"/>
    </xf>
    <xf numFmtId="0" fontId="19" fillId="0" borderId="8" xfId="0" applyFont="1" applyBorder="1" applyAlignment="1">
      <alignment horizontal="right" vertical="center" wrapText="1"/>
    </xf>
    <xf numFmtId="0" fontId="21" fillId="0" borderId="9" xfId="0" applyFont="1" applyBorder="1" applyAlignment="1">
      <alignment horizontal="right" vertical="center"/>
    </xf>
    <xf numFmtId="0" fontId="19" fillId="0" borderId="10" xfId="0" applyFont="1" applyBorder="1" applyAlignment="1">
      <alignment horizontal="right"/>
    </xf>
    <xf numFmtId="3" fontId="20" fillId="0" borderId="22" xfId="0" applyNumberFormat="1" applyFont="1" applyBorder="1" applyAlignment="1">
      <alignment horizontal="right" vertical="center" wrapText="1"/>
    </xf>
    <xf numFmtId="3" fontId="19" fillId="0" borderId="18" xfId="0" applyNumberFormat="1" applyFont="1" applyBorder="1" applyAlignment="1">
      <alignment horizontal="right" vertical="center" wrapText="1"/>
    </xf>
    <xf numFmtId="3" fontId="19" fillId="0" borderId="46" xfId="0" applyNumberFormat="1" applyFont="1" applyBorder="1" applyAlignment="1">
      <alignment horizontal="right" vertical="center" wrapText="1"/>
    </xf>
    <xf numFmtId="3" fontId="19" fillId="0" borderId="22" xfId="0" applyNumberFormat="1" applyFont="1" applyBorder="1" applyAlignment="1">
      <alignment horizontal="right" vertical="center" wrapText="1"/>
    </xf>
    <xf numFmtId="3" fontId="19" fillId="0" borderId="18" xfId="0" applyNumberFormat="1" applyFont="1" applyBorder="1" applyAlignment="1">
      <alignment horizontal="right" vertical="center"/>
    </xf>
    <xf numFmtId="0" fontId="32" fillId="0" borderId="35" xfId="0" applyFont="1" applyBorder="1" applyAlignment="1">
      <alignment vertical="center" wrapText="1"/>
    </xf>
    <xf numFmtId="3" fontId="20" fillId="0" borderId="43" xfId="0" applyNumberFormat="1" applyFont="1" applyBorder="1" applyAlignment="1">
      <alignment horizontal="right" vertical="center" wrapText="1"/>
    </xf>
    <xf numFmtId="3" fontId="19" fillId="0" borderId="18" xfId="0" applyNumberFormat="1" applyFont="1" applyBorder="1" applyAlignment="1">
      <alignment horizontal="right" wrapText="1"/>
    </xf>
    <xf numFmtId="3" fontId="19" fillId="0" borderId="46" xfId="0" applyNumberFormat="1" applyFont="1" applyBorder="1" applyAlignment="1">
      <alignment horizontal="right" wrapText="1"/>
    </xf>
    <xf numFmtId="3" fontId="19" fillId="0" borderId="22" xfId="0" applyNumberFormat="1" applyFont="1" applyBorder="1" applyAlignment="1">
      <alignment horizontal="right" wrapText="1"/>
    </xf>
    <xf numFmtId="3" fontId="21" fillId="0" borderId="23" xfId="0" applyNumberFormat="1" applyFont="1" applyBorder="1" applyAlignment="1">
      <alignment horizontal="right" vertical="center"/>
    </xf>
    <xf numFmtId="0" fontId="18" fillId="0" borderId="35" xfId="0" applyFont="1" applyBorder="1" applyAlignment="1">
      <alignment vertical="center" wrapText="1"/>
    </xf>
    <xf numFmtId="3" fontId="18" fillId="0" borderId="22" xfId="0" applyNumberFormat="1" applyFont="1" applyBorder="1" applyAlignment="1">
      <alignment horizontal="right" vertical="center" wrapText="1"/>
    </xf>
    <xf numFmtId="3" fontId="21" fillId="0" borderId="18" xfId="0" applyNumberFormat="1" applyFont="1" applyBorder="1" applyAlignment="1">
      <alignment horizontal="right" wrapText="1"/>
    </xf>
    <xf numFmtId="3" fontId="21" fillId="0" borderId="46" xfId="0" applyNumberFormat="1" applyFont="1" applyBorder="1" applyAlignment="1">
      <alignment horizontal="right" wrapText="1"/>
    </xf>
    <xf numFmtId="3" fontId="21" fillId="0" borderId="22" xfId="0" applyNumberFormat="1" applyFont="1" applyBorder="1" applyAlignment="1">
      <alignment horizontal="right" wrapText="1"/>
    </xf>
    <xf numFmtId="3" fontId="21" fillId="0" borderId="18" xfId="0" applyNumberFormat="1" applyFont="1" applyBorder="1" applyAlignment="1">
      <alignment horizontal="right" vertical="center"/>
    </xf>
    <xf numFmtId="0" fontId="20" fillId="0" borderId="15" xfId="0" applyFont="1" applyBorder="1" applyAlignment="1">
      <alignment vertical="center" wrapText="1"/>
    </xf>
    <xf numFmtId="3" fontId="20" fillId="0" borderId="8" xfId="0" applyNumberFormat="1" applyFont="1" applyBorder="1" applyAlignment="1">
      <alignment horizontal="right" vertical="center" wrapText="1"/>
    </xf>
    <xf numFmtId="3" fontId="19" fillId="0" borderId="9" xfId="0" applyNumberFormat="1" applyFont="1" applyBorder="1" applyAlignment="1">
      <alignment horizontal="right" wrapText="1"/>
    </xf>
    <xf numFmtId="3" fontId="19" fillId="0" borderId="32" xfId="0" applyNumberFormat="1" applyFont="1" applyBorder="1" applyAlignment="1">
      <alignment horizontal="right" wrapText="1"/>
    </xf>
    <xf numFmtId="3" fontId="19" fillId="0" borderId="8" xfId="0" applyNumberFormat="1" applyFont="1" applyBorder="1" applyAlignment="1">
      <alignment horizontal="right" wrapText="1"/>
    </xf>
    <xf numFmtId="0" fontId="18" fillId="0" borderId="59" xfId="0" applyFont="1" applyBorder="1" applyAlignment="1">
      <alignment horizontal="left" vertical="center" wrapText="1"/>
    </xf>
    <xf numFmtId="3" fontId="21" fillId="0" borderId="22" xfId="0" applyNumberFormat="1" applyFont="1" applyBorder="1" applyAlignment="1">
      <alignment horizontal="right" vertical="center" wrapText="1"/>
    </xf>
    <xf numFmtId="3" fontId="21" fillId="0" borderId="18" xfId="0" applyNumberFormat="1" applyFont="1" applyBorder="1" applyAlignment="1">
      <alignment horizontal="right" vertical="center" wrapText="1"/>
    </xf>
    <xf numFmtId="3" fontId="21" fillId="0" borderId="46" xfId="0" applyNumberFormat="1" applyFont="1" applyBorder="1" applyAlignment="1">
      <alignment horizontal="right" vertical="center" wrapText="1"/>
    </xf>
    <xf numFmtId="3" fontId="21" fillId="0" borderId="23" xfId="0" applyNumberFormat="1" applyFont="1" applyBorder="1" applyAlignment="1">
      <alignment horizontal="right" vertical="center" wrapText="1"/>
    </xf>
    <xf numFmtId="3" fontId="18" fillId="0" borderId="82" xfId="0" applyNumberFormat="1" applyFont="1" applyBorder="1" applyAlignment="1">
      <alignment horizontal="right" vertical="center" wrapText="1"/>
    </xf>
    <xf numFmtId="3" fontId="21" fillId="0" borderId="76" xfId="0" applyNumberFormat="1" applyFont="1" applyBorder="1" applyAlignment="1">
      <alignment horizontal="right" vertical="center" wrapText="1"/>
    </xf>
    <xf numFmtId="3" fontId="21" fillId="0" borderId="45" xfId="0" applyNumberFormat="1" applyFont="1" applyBorder="1" applyAlignment="1">
      <alignment horizontal="right" vertical="center" wrapText="1"/>
    </xf>
    <xf numFmtId="3" fontId="21" fillId="0" borderId="81" xfId="0" applyNumberFormat="1" applyFont="1" applyBorder="1" applyAlignment="1">
      <alignment horizontal="right" vertical="center" wrapText="1"/>
    </xf>
    <xf numFmtId="3" fontId="21" fillId="0" borderId="77" xfId="0" applyNumberFormat="1" applyFont="1" applyBorder="1" applyAlignment="1">
      <alignment horizontal="right" vertical="center" wrapText="1"/>
    </xf>
    <xf numFmtId="0" fontId="19" fillId="0" borderId="30" xfId="0" applyFont="1" applyBorder="1" applyAlignment="1">
      <alignment wrapText="1"/>
    </xf>
    <xf numFmtId="0" fontId="19" fillId="0" borderId="30" xfId="0" applyFont="1" applyBorder="1" applyAlignment="1">
      <alignment horizontal="left" vertical="center" wrapText="1"/>
    </xf>
    <xf numFmtId="0" fontId="31" fillId="0" borderId="82" xfId="0" applyFont="1" applyBorder="1" applyAlignment="1">
      <alignment horizontal="center" vertical="center" wrapText="1"/>
    </xf>
    <xf numFmtId="0" fontId="12" fillId="0" borderId="0" xfId="0" applyFont="1" applyBorder="1" applyAlignment="1">
      <alignment vertical="center" wrapText="1"/>
    </xf>
    <xf numFmtId="0" fontId="0" fillId="0" borderId="0" xfId="0" applyFill="1" applyAlignment="1">
      <alignment vertical="top" wrapText="1"/>
    </xf>
    <xf numFmtId="0" fontId="0" fillId="0" borderId="0" xfId="0" applyFont="1" applyBorder="1" applyAlignment="1">
      <alignment vertical="center" wrapText="1"/>
    </xf>
    <xf numFmtId="1" fontId="14" fillId="0" borderId="29" xfId="0" applyNumberFormat="1" applyFont="1" applyFill="1" applyBorder="1" applyAlignment="1">
      <alignment horizontal="right" vertical="center"/>
    </xf>
    <xf numFmtId="1" fontId="14" fillId="0" borderId="7" xfId="0" applyNumberFormat="1" applyFont="1" applyFill="1" applyBorder="1" applyAlignment="1">
      <alignment horizontal="right" vertical="center"/>
    </xf>
    <xf numFmtId="1" fontId="14" fillId="0" borderId="9" xfId="0" applyNumberFormat="1" applyFont="1" applyFill="1" applyBorder="1" applyAlignment="1">
      <alignment horizontal="right" vertical="center"/>
    </xf>
    <xf numFmtId="1" fontId="14" fillId="0" borderId="32" xfId="0" applyNumberFormat="1" applyFont="1" applyFill="1" applyBorder="1" applyAlignment="1">
      <alignment horizontal="right" vertical="center"/>
    </xf>
    <xf numFmtId="1" fontId="14" fillId="0" borderId="8" xfId="0" applyNumberFormat="1" applyFont="1" applyFill="1" applyBorder="1" applyAlignment="1">
      <alignment horizontal="right" vertical="center"/>
    </xf>
    <xf numFmtId="1" fontId="14" fillId="0" borderId="10" xfId="0" applyNumberFormat="1" applyFont="1" applyFill="1" applyBorder="1" applyAlignment="1">
      <alignment horizontal="right" vertical="center"/>
    </xf>
    <xf numFmtId="1" fontId="14" fillId="0" borderId="4" xfId="0" applyNumberFormat="1" applyFont="1" applyBorder="1" applyAlignment="1">
      <alignment vertical="center"/>
    </xf>
    <xf numFmtId="1" fontId="14" fillId="0" borderId="27" xfId="0" applyNumberFormat="1" applyFont="1" applyBorder="1" applyAlignment="1">
      <alignment vertical="center"/>
    </xf>
    <xf numFmtId="1" fontId="14" fillId="0" borderId="3" xfId="0" applyNumberFormat="1" applyFont="1" applyBorder="1" applyAlignment="1">
      <alignment vertical="center"/>
    </xf>
    <xf numFmtId="1" fontId="14" fillId="0" borderId="5" xfId="0" applyNumberFormat="1" applyFont="1" applyBorder="1" applyAlignment="1">
      <alignment vertical="center"/>
    </xf>
    <xf numFmtId="1" fontId="14" fillId="0" borderId="1" xfId="0" applyNumberFormat="1" applyFont="1" applyBorder="1" applyAlignment="1">
      <alignment vertical="center"/>
    </xf>
    <xf numFmtId="1" fontId="14" fillId="0" borderId="29" xfId="0" applyNumberFormat="1" applyFont="1" applyBorder="1" applyAlignment="1">
      <alignment vertical="center"/>
    </xf>
    <xf numFmtId="1" fontId="14" fillId="0" borderId="6" xfId="0" applyNumberFormat="1" applyFont="1" applyBorder="1" applyAlignment="1">
      <alignment vertical="center"/>
    </xf>
    <xf numFmtId="1" fontId="14" fillId="0" borderId="7" xfId="0" applyNumberFormat="1" applyFont="1" applyBorder="1" applyAlignment="1">
      <alignment vertical="center"/>
    </xf>
    <xf numFmtId="1" fontId="14" fillId="0" borderId="9" xfId="0" applyNumberFormat="1" applyFont="1" applyBorder="1" applyAlignment="1">
      <alignment vertical="center"/>
    </xf>
    <xf numFmtId="1" fontId="14" fillId="0" borderId="32" xfId="0" applyNumberFormat="1" applyFont="1" applyBorder="1" applyAlignment="1">
      <alignment vertical="center"/>
    </xf>
    <xf numFmtId="1" fontId="14" fillId="0" borderId="8" xfId="0" applyNumberFormat="1" applyFont="1" applyBorder="1" applyAlignment="1">
      <alignment vertical="center"/>
    </xf>
    <xf numFmtId="1" fontId="14" fillId="0" borderId="10" xfId="0" applyNumberFormat="1" applyFont="1" applyBorder="1" applyAlignment="1">
      <alignment vertical="center"/>
    </xf>
    <xf numFmtId="1" fontId="14" fillId="0" borderId="18" xfId="0" applyNumberFormat="1" applyFont="1" applyBorder="1" applyAlignment="1">
      <alignment vertical="center"/>
    </xf>
    <xf numFmtId="1" fontId="14" fillId="0" borderId="46" xfId="0" applyNumberFormat="1" applyFont="1" applyBorder="1" applyAlignment="1">
      <alignment vertical="center"/>
    </xf>
    <xf numFmtId="1" fontId="14" fillId="0" borderId="22" xfId="0" applyNumberFormat="1" applyFont="1" applyBorder="1" applyAlignment="1">
      <alignment vertical="center"/>
    </xf>
    <xf numFmtId="1" fontId="14" fillId="0" borderId="23" xfId="0" applyNumberFormat="1" applyFont="1" applyBorder="1" applyAlignment="1">
      <alignment vertical="center"/>
    </xf>
    <xf numFmtId="0" fontId="33" fillId="0" borderId="0" xfId="85" applyFont="1"/>
    <xf numFmtId="0" fontId="0" fillId="0" borderId="0" xfId="0" applyFont="1" applyBorder="1" applyAlignment="1">
      <alignment wrapText="1"/>
    </xf>
    <xf numFmtId="0" fontId="34" fillId="0" borderId="0" xfId="0" applyFont="1" applyBorder="1"/>
    <xf numFmtId="0" fontId="14" fillId="8" borderId="4" xfId="0" applyFont="1" applyFill="1" applyBorder="1" applyAlignment="1">
      <alignment vertical="center" wrapText="1"/>
    </xf>
    <xf numFmtId="0" fontId="14" fillId="8" borderId="1" xfId="0" applyFont="1" applyFill="1" applyBorder="1" applyAlignment="1">
      <alignment vertical="center" wrapText="1"/>
    </xf>
    <xf numFmtId="0" fontId="36" fillId="0" borderId="0" xfId="0" applyFont="1" applyBorder="1"/>
    <xf numFmtId="0" fontId="14" fillId="0" borderId="0" xfId="0" applyFont="1" applyBorder="1"/>
    <xf numFmtId="0" fontId="14" fillId="6" borderId="72" xfId="0" applyFont="1" applyFill="1" applyBorder="1"/>
    <xf numFmtId="0" fontId="36" fillId="0" borderId="0" xfId="0" applyFont="1" applyBorder="1" applyAlignment="1">
      <alignment wrapText="1"/>
    </xf>
    <xf numFmtId="0" fontId="36" fillId="0" borderId="72" xfId="0" applyFont="1" applyBorder="1"/>
    <xf numFmtId="0" fontId="14" fillId="6" borderId="83" xfId="0" applyFont="1" applyFill="1" applyBorder="1"/>
    <xf numFmtId="0" fontId="14" fillId="0" borderId="0" xfId="0" applyFont="1"/>
    <xf numFmtId="0" fontId="36" fillId="6" borderId="73" xfId="0" applyFont="1" applyFill="1" applyBorder="1"/>
    <xf numFmtId="0" fontId="14" fillId="0" borderId="73" xfId="0" applyFont="1" applyBorder="1"/>
    <xf numFmtId="0" fontId="14" fillId="7" borderId="0" xfId="0" applyFont="1" applyFill="1" applyBorder="1"/>
    <xf numFmtId="0" fontId="14" fillId="6" borderId="73" xfId="0" applyFont="1" applyFill="1" applyBorder="1"/>
    <xf numFmtId="0" fontId="14" fillId="6" borderId="75" xfId="0" applyFont="1" applyFill="1" applyBorder="1"/>
    <xf numFmtId="0" fontId="14" fillId="0" borderId="0" xfId="0" applyFont="1" applyFill="1" applyBorder="1" applyAlignment="1"/>
    <xf numFmtId="0" fontId="15" fillId="0" borderId="0" xfId="0" applyFont="1" applyFill="1" applyBorder="1" applyAlignment="1"/>
    <xf numFmtId="0" fontId="0" fillId="0" borderId="0" xfId="0" applyAlignment="1">
      <alignment vertical="center" wrapText="1"/>
    </xf>
    <xf numFmtId="0" fontId="22" fillId="0" borderId="0" xfId="85" applyAlignment="1">
      <alignment vertical="center" wrapText="1"/>
    </xf>
    <xf numFmtId="0" fontId="22" fillId="0" borderId="0" xfId="85" applyAlignment="1">
      <alignment horizontal="left" vertical="center" wrapText="1"/>
    </xf>
    <xf numFmtId="0" fontId="12" fillId="0" borderId="0" xfId="0" applyFont="1" applyAlignment="1"/>
    <xf numFmtId="0" fontId="35" fillId="0" borderId="0" xfId="0" applyFont="1" applyAlignment="1"/>
    <xf numFmtId="0" fontId="13" fillId="0" borderId="0" xfId="0" applyFont="1" applyAlignment="1">
      <alignment horizontal="left" vertical="center"/>
    </xf>
    <xf numFmtId="0" fontId="0" fillId="0" borderId="0" xfId="0" applyAlignment="1">
      <alignment vertical="center"/>
    </xf>
    <xf numFmtId="0" fontId="34" fillId="0" borderId="0" xfId="0" applyFont="1" applyAlignment="1"/>
    <xf numFmtId="0" fontId="0" fillId="0" borderId="0" xfId="0" applyFont="1" applyBorder="1" applyAlignment="1">
      <alignment vertical="top" wrapText="1"/>
    </xf>
    <xf numFmtId="0" fontId="0" fillId="0" borderId="0" xfId="0" applyAlignment="1">
      <alignment horizontal="left"/>
    </xf>
    <xf numFmtId="0" fontId="0" fillId="0" borderId="0" xfId="0" applyAlignment="1">
      <alignment horizontal="left" vertical="center" wrapText="1"/>
    </xf>
    <xf numFmtId="0" fontId="0" fillId="0" borderId="0" xfId="0" applyBorder="1" applyAlignment="1"/>
    <xf numFmtId="0" fontId="3" fillId="0" borderId="2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6" xfId="0" applyFont="1" applyBorder="1" applyAlignment="1">
      <alignment horizontal="center" vertical="center" wrapText="1"/>
    </xf>
    <xf numFmtId="0" fontId="0" fillId="0" borderId="0" xfId="0" applyBorder="1" applyAlignment="1">
      <alignment horizontal="center"/>
    </xf>
    <xf numFmtId="0" fontId="18" fillId="0" borderId="35" xfId="0" applyFont="1" applyFill="1" applyBorder="1" applyAlignment="1">
      <alignment vertical="center" wrapText="1"/>
    </xf>
    <xf numFmtId="0" fontId="0" fillId="0" borderId="0" xfId="0" applyBorder="1" applyAlignment="1">
      <alignment horizontal="center" vertical="center" wrapText="1"/>
    </xf>
    <xf numFmtId="0" fontId="3" fillId="0" borderId="17"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0" xfId="0" applyFont="1" applyBorder="1" applyAlignment="1">
      <alignment horizontal="center" vertical="center" wrapText="1"/>
    </xf>
    <xf numFmtId="0" fontId="31" fillId="0" borderId="25" xfId="0" applyFont="1" applyBorder="1" applyAlignment="1">
      <alignment horizontal="center" vertical="center" wrapText="1"/>
    </xf>
    <xf numFmtId="0" fontId="21" fillId="0" borderId="24" xfId="0" applyFont="1" applyFill="1" applyBorder="1" applyAlignment="1">
      <alignment vertical="center"/>
    </xf>
    <xf numFmtId="0" fontId="20" fillId="3" borderId="13" xfId="0" applyFont="1" applyFill="1" applyBorder="1" applyAlignment="1">
      <alignment vertical="center" wrapText="1"/>
    </xf>
    <xf numFmtId="3" fontId="18" fillId="3" borderId="4" xfId="0" quotePrefix="1" applyNumberFormat="1" applyFont="1" applyFill="1" applyBorder="1" applyAlignment="1">
      <alignment horizontal="right" vertical="center" wrapText="1"/>
    </xf>
    <xf numFmtId="3" fontId="18" fillId="3" borderId="18" xfId="0" quotePrefix="1" applyNumberFormat="1" applyFont="1" applyFill="1" applyBorder="1" applyAlignment="1">
      <alignment horizontal="right" vertical="center" wrapText="1"/>
    </xf>
    <xf numFmtId="0" fontId="20" fillId="3" borderId="56" xfId="0" applyFont="1" applyFill="1" applyBorder="1" applyAlignment="1">
      <alignment vertical="center" wrapText="1"/>
    </xf>
    <xf numFmtId="3" fontId="18" fillId="3" borderId="23" xfId="0" quotePrefix="1" applyNumberFormat="1" applyFont="1" applyFill="1" applyBorder="1" applyAlignment="1">
      <alignment horizontal="right" vertical="center" wrapText="1"/>
    </xf>
    <xf numFmtId="3" fontId="20" fillId="0" borderId="23" xfId="0" applyNumberFormat="1" applyFont="1" applyFill="1" applyBorder="1" applyAlignment="1">
      <alignment horizontal="right" vertical="center"/>
    </xf>
    <xf numFmtId="3" fontId="20" fillId="0" borderId="31" xfId="0" applyNumberFormat="1" applyFont="1" applyFill="1" applyBorder="1" applyAlignment="1">
      <alignment horizontal="right" vertical="center" wrapText="1"/>
    </xf>
    <xf numFmtId="3" fontId="18" fillId="3" borderId="82" xfId="0" quotePrefix="1" applyNumberFormat="1" applyFont="1" applyFill="1" applyBorder="1" applyAlignment="1">
      <alignment horizontal="right" vertical="center" wrapText="1"/>
    </xf>
    <xf numFmtId="3" fontId="18" fillId="3" borderId="26" xfId="0" quotePrefix="1" applyNumberFormat="1" applyFont="1" applyFill="1" applyBorder="1" applyAlignment="1">
      <alignment horizontal="right" vertical="center" wrapText="1"/>
    </xf>
    <xf numFmtId="0" fontId="18" fillId="0" borderId="2" xfId="0" applyFont="1" applyFill="1" applyBorder="1" applyAlignment="1">
      <alignment vertical="center" wrapText="1"/>
    </xf>
    <xf numFmtId="0" fontId="20" fillId="3" borderId="59" xfId="0" applyFont="1" applyFill="1" applyBorder="1" applyAlignment="1">
      <alignment vertical="center" wrapText="1"/>
    </xf>
    <xf numFmtId="3" fontId="20" fillId="0" borderId="31" xfId="0" quotePrefix="1" applyNumberFormat="1" applyFont="1" applyFill="1" applyBorder="1" applyAlignment="1">
      <alignment horizontal="right" vertical="center" wrapText="1"/>
    </xf>
    <xf numFmtId="3" fontId="20" fillId="0" borderId="9" xfId="0" quotePrefix="1" applyNumberFormat="1" applyFont="1" applyFill="1" applyBorder="1" applyAlignment="1">
      <alignment horizontal="right" vertical="center" wrapText="1"/>
    </xf>
    <xf numFmtId="3" fontId="20" fillId="0" borderId="9" xfId="0" applyNumberFormat="1" applyFont="1" applyFill="1" applyBorder="1" applyAlignment="1">
      <alignment horizontal="right" vertical="center"/>
    </xf>
    <xf numFmtId="3" fontId="20" fillId="0" borderId="10" xfId="0" applyNumberFormat="1" applyFont="1" applyFill="1" applyBorder="1" applyAlignment="1">
      <alignment horizontal="right" vertical="center"/>
    </xf>
    <xf numFmtId="3" fontId="18" fillId="3" borderId="5" xfId="0" quotePrefix="1" applyNumberFormat="1" applyFont="1" applyFill="1" applyBorder="1" applyAlignment="1">
      <alignment horizontal="right" vertical="center" wrapText="1"/>
    </xf>
    <xf numFmtId="3" fontId="20" fillId="0" borderId="23" xfId="0" applyNumberFormat="1" applyFont="1" applyFill="1" applyBorder="1" applyAlignment="1">
      <alignment horizontal="right" vertical="center" wrapText="1"/>
    </xf>
    <xf numFmtId="0" fontId="14" fillId="0" borderId="35" xfId="0" applyFont="1" applyBorder="1" applyAlignment="1">
      <alignment horizontal="left" vertical="center" wrapText="1"/>
    </xf>
    <xf numFmtId="0" fontId="20" fillId="3" borderId="2" xfId="0" applyFont="1" applyFill="1" applyBorder="1" applyAlignment="1">
      <alignment vertical="center" wrapText="1"/>
    </xf>
    <xf numFmtId="3" fontId="20" fillId="0" borderId="82" xfId="0" quotePrefix="1" applyNumberFormat="1" applyFont="1" applyFill="1" applyBorder="1" applyAlignment="1">
      <alignment horizontal="right" vertical="center" wrapText="1"/>
    </xf>
    <xf numFmtId="3" fontId="20" fillId="0" borderId="45" xfId="0" quotePrefix="1" applyNumberFormat="1" applyFont="1" applyFill="1" applyBorder="1" applyAlignment="1">
      <alignment horizontal="right" vertical="center" wrapText="1"/>
    </xf>
    <xf numFmtId="3" fontId="20" fillId="0" borderId="45" xfId="0" applyNumberFormat="1" applyFont="1" applyFill="1" applyBorder="1" applyAlignment="1">
      <alignment horizontal="right" vertical="center"/>
    </xf>
    <xf numFmtId="3" fontId="20" fillId="0" borderId="77" xfId="0" applyNumberFormat="1" applyFont="1" applyFill="1" applyBorder="1" applyAlignment="1">
      <alignment horizontal="right" vertical="center"/>
    </xf>
    <xf numFmtId="0" fontId="20" fillId="3" borderId="51" xfId="0" applyFont="1" applyFill="1" applyBorder="1" applyAlignment="1">
      <alignment vertical="center" wrapText="1"/>
    </xf>
    <xf numFmtId="3" fontId="20" fillId="0" borderId="3" xfId="0" applyNumberFormat="1" applyFont="1" applyFill="1" applyBorder="1" applyAlignment="1">
      <alignment horizontal="right" vertical="center" wrapText="1"/>
    </xf>
    <xf numFmtId="3" fontId="20" fillId="0" borderId="4" xfId="0" applyNumberFormat="1" applyFont="1" applyFill="1" applyBorder="1" applyAlignment="1">
      <alignment horizontal="right" vertical="center" wrapText="1"/>
    </xf>
    <xf numFmtId="3" fontId="20" fillId="0" borderId="5" xfId="0" applyNumberFormat="1" applyFont="1" applyFill="1" applyBorder="1" applyAlignment="1">
      <alignment horizontal="right" vertical="center" wrapText="1"/>
    </xf>
    <xf numFmtId="3" fontId="20" fillId="0" borderId="76" xfId="0" applyNumberFormat="1" applyFont="1" applyFill="1" applyBorder="1" applyAlignment="1">
      <alignment horizontal="right" vertical="center" wrapText="1"/>
    </xf>
    <xf numFmtId="3" fontId="20" fillId="0" borderId="45" xfId="0" applyNumberFormat="1" applyFont="1" applyFill="1" applyBorder="1" applyAlignment="1">
      <alignment horizontal="right" vertical="center" wrapText="1"/>
    </xf>
    <xf numFmtId="3" fontId="20" fillId="0" borderId="77" xfId="0" applyNumberFormat="1" applyFont="1" applyFill="1" applyBorder="1" applyAlignment="1">
      <alignment horizontal="right" vertical="center" wrapText="1"/>
    </xf>
    <xf numFmtId="3" fontId="20" fillId="0" borderId="8" xfId="0" quotePrefix="1" applyNumberFormat="1" applyFont="1" applyFill="1" applyBorder="1" applyAlignment="1">
      <alignment horizontal="right" vertical="center" wrapText="1"/>
    </xf>
    <xf numFmtId="3" fontId="20" fillId="0" borderId="66" xfId="0" applyNumberFormat="1" applyFont="1" applyFill="1" applyBorder="1" applyAlignment="1">
      <alignment horizontal="right" vertical="center"/>
    </xf>
    <xf numFmtId="3" fontId="18" fillId="0" borderId="18" xfId="0" applyNumberFormat="1" applyFont="1" applyBorder="1" applyAlignment="1">
      <alignment horizontal="right" vertical="center" wrapText="1"/>
    </xf>
    <xf numFmtId="3" fontId="18" fillId="0" borderId="23" xfId="0" applyNumberFormat="1" applyFont="1" applyBorder="1" applyAlignment="1">
      <alignment horizontal="right" vertical="center" wrapText="1"/>
    </xf>
    <xf numFmtId="3" fontId="18" fillId="3" borderId="22" xfId="0" quotePrefix="1" applyNumberFormat="1" applyFont="1" applyFill="1" applyBorder="1" applyAlignment="1">
      <alignment horizontal="right" vertical="center" wrapText="1"/>
    </xf>
    <xf numFmtId="3" fontId="18" fillId="3" borderId="80" xfId="0" quotePrefix="1" applyNumberFormat="1" applyFont="1" applyFill="1" applyBorder="1" applyAlignment="1">
      <alignment horizontal="right" vertical="center" wrapText="1"/>
    </xf>
    <xf numFmtId="0" fontId="20" fillId="0" borderId="34" xfId="0" applyFont="1" applyBorder="1" applyAlignment="1">
      <alignment vertical="center" wrapText="1"/>
    </xf>
    <xf numFmtId="3" fontId="20" fillId="0" borderId="8" xfId="0" applyNumberFormat="1" applyFont="1" applyFill="1" applyBorder="1" applyAlignment="1">
      <alignment horizontal="right" vertical="center"/>
    </xf>
    <xf numFmtId="0" fontId="20" fillId="0" borderId="33" xfId="0" applyFont="1" applyBorder="1" applyAlignment="1">
      <alignment vertical="center" wrapText="1"/>
    </xf>
    <xf numFmtId="0" fontId="20" fillId="3" borderId="36" xfId="0" applyFont="1" applyFill="1" applyBorder="1" applyAlignment="1">
      <alignment vertical="center" wrapText="1"/>
    </xf>
    <xf numFmtId="3" fontId="19" fillId="0" borderId="23" xfId="0" applyNumberFormat="1" applyFont="1" applyFill="1" applyBorder="1" applyAlignment="1">
      <alignment horizontal="right" vertical="center" wrapText="1"/>
    </xf>
    <xf numFmtId="3" fontId="19" fillId="0" borderId="9" xfId="0" applyNumberFormat="1" applyFont="1" applyFill="1" applyBorder="1" applyAlignment="1">
      <alignment horizontal="right" vertical="center"/>
    </xf>
    <xf numFmtId="3" fontId="19" fillId="0" borderId="10" xfId="0" applyNumberFormat="1" applyFont="1" applyFill="1" applyBorder="1" applyAlignment="1">
      <alignment horizontal="right" vertical="center"/>
    </xf>
    <xf numFmtId="3" fontId="19" fillId="0" borderId="5" xfId="0" applyNumberFormat="1" applyFont="1" applyFill="1" applyBorder="1" applyAlignment="1">
      <alignment horizontal="right" vertical="center" wrapText="1"/>
    </xf>
    <xf numFmtId="0" fontId="14" fillId="0" borderId="2" xfId="0" applyFont="1" applyBorder="1" applyAlignment="1">
      <alignment horizontal="left" vertical="center" wrapText="1"/>
    </xf>
    <xf numFmtId="0" fontId="20" fillId="3" borderId="35" xfId="0" applyFont="1" applyFill="1" applyBorder="1" applyAlignment="1">
      <alignment vertical="center" wrapText="1"/>
    </xf>
    <xf numFmtId="3" fontId="19" fillId="0" borderId="76" xfId="0" applyNumberFormat="1" applyFont="1" applyFill="1" applyBorder="1" applyAlignment="1">
      <alignment horizontal="right" vertical="center" wrapText="1"/>
    </xf>
    <xf numFmtId="3" fontId="19" fillId="0" borderId="45" xfId="0" applyNumberFormat="1" applyFont="1" applyFill="1" applyBorder="1" applyAlignment="1">
      <alignment horizontal="right" vertical="center" wrapText="1"/>
    </xf>
    <xf numFmtId="3" fontId="19" fillId="0" borderId="77" xfId="0" applyNumberFormat="1" applyFont="1" applyFill="1" applyBorder="1" applyAlignment="1">
      <alignment horizontal="right" vertical="center" wrapText="1"/>
    </xf>
    <xf numFmtId="3" fontId="21" fillId="0" borderId="22" xfId="0" applyNumberFormat="1" applyFont="1" applyBorder="1" applyAlignment="1">
      <alignment horizontal="right" vertical="center"/>
    </xf>
    <xf numFmtId="0" fontId="0" fillId="0" borderId="53" xfId="0" applyFill="1" applyBorder="1"/>
    <xf numFmtId="0" fontId="14" fillId="0" borderId="43" xfId="0" applyFont="1" applyBorder="1"/>
    <xf numFmtId="0" fontId="14" fillId="0" borderId="19" xfId="0" applyFont="1" applyBorder="1" applyAlignment="1">
      <alignment horizontal="center" vertical="center" wrapText="1"/>
    </xf>
    <xf numFmtId="0" fontId="14" fillId="7" borderId="0" xfId="0" applyFont="1" applyFill="1" applyBorder="1" applyAlignment="1">
      <alignment vertical="center" wrapText="1"/>
    </xf>
    <xf numFmtId="0" fontId="1" fillId="0" borderId="0" xfId="0" applyFont="1"/>
    <xf numFmtId="0" fontId="13" fillId="0" borderId="0" xfId="0" applyFont="1" applyAlignment="1">
      <alignment vertical="center"/>
    </xf>
    <xf numFmtId="0" fontId="36" fillId="7" borderId="0" xfId="0" applyFont="1" applyFill="1" applyBorder="1"/>
    <xf numFmtId="0" fontId="19" fillId="0" borderId="9" xfId="0" applyFont="1" applyFill="1" applyBorder="1" applyAlignment="1">
      <alignment vertical="top" wrapText="1"/>
    </xf>
    <xf numFmtId="1" fontId="14" fillId="0" borderId="31" xfId="0" applyNumberFormat="1" applyFont="1" applyFill="1" applyBorder="1" applyAlignment="1">
      <alignment horizontal="right" vertical="center"/>
    </xf>
    <xf numFmtId="1" fontId="14" fillId="0" borderId="26" xfId="0" applyNumberFormat="1" applyFont="1" applyBorder="1" applyAlignment="1">
      <alignment vertical="center"/>
    </xf>
    <xf numFmtId="1" fontId="14" fillId="0" borderId="28" xfId="0" applyNumberFormat="1" applyFont="1" applyBorder="1" applyAlignment="1">
      <alignment vertical="center"/>
    </xf>
    <xf numFmtId="1" fontId="14" fillId="0" borderId="31" xfId="0" applyNumberFormat="1" applyFont="1" applyBorder="1" applyAlignment="1">
      <alignment vertical="center"/>
    </xf>
    <xf numFmtId="3" fontId="18" fillId="0" borderId="38" xfId="0" applyNumberFormat="1" applyFont="1" applyBorder="1" applyAlignment="1">
      <alignment horizontal="right" vertical="center" wrapText="1"/>
    </xf>
    <xf numFmtId="3" fontId="20" fillId="3" borderId="38" xfId="0" applyNumberFormat="1" applyFont="1" applyFill="1" applyBorder="1" applyAlignment="1">
      <alignment horizontal="right" vertical="center" wrapText="1"/>
    </xf>
    <xf numFmtId="3" fontId="20" fillId="3" borderId="28" xfId="0" quotePrefix="1" applyNumberFormat="1" applyFont="1" applyFill="1" applyBorder="1" applyAlignment="1">
      <alignment horizontal="right" vertical="center" wrapText="1"/>
    </xf>
    <xf numFmtId="3" fontId="20" fillId="3" borderId="28" xfId="0" applyNumberFormat="1" applyFont="1" applyFill="1" applyBorder="1" applyAlignment="1">
      <alignment horizontal="right" vertical="center" wrapText="1"/>
    </xf>
    <xf numFmtId="0" fontId="3" fillId="0" borderId="0" xfId="0" applyFont="1" applyBorder="1" applyAlignment="1">
      <alignment vertical="center" wrapText="1"/>
    </xf>
    <xf numFmtId="0" fontId="0" fillId="0" borderId="0" xfId="0" applyBorder="1" applyAlignment="1">
      <alignment wrapText="1"/>
    </xf>
    <xf numFmtId="0" fontId="8" fillId="0" borderId="0" xfId="0" applyFont="1" applyBorder="1" applyAlignment="1">
      <alignment wrapText="1"/>
    </xf>
    <xf numFmtId="0" fontId="0" fillId="0" borderId="0" xfId="0" applyAlignment="1">
      <alignment horizontal="left"/>
    </xf>
    <xf numFmtId="0" fontId="3" fillId="0" borderId="20" xfId="0" applyFont="1" applyBorder="1" applyAlignment="1">
      <alignment horizontal="center" vertical="center" wrapText="1"/>
    </xf>
    <xf numFmtId="0" fontId="3" fillId="0" borderId="17" xfId="0" applyFont="1" applyBorder="1" applyAlignment="1">
      <alignment horizontal="center" vertical="center" wrapText="1"/>
    </xf>
    <xf numFmtId="0" fontId="0" fillId="0" borderId="0" xfId="0" applyAlignment="1">
      <alignment horizontal="left"/>
    </xf>
    <xf numFmtId="0" fontId="0" fillId="0" borderId="0" xfId="0" applyAlignment="1">
      <alignment horizontal="left" vertical="center" wrapText="1"/>
    </xf>
    <xf numFmtId="0" fontId="0" fillId="0" borderId="0" xfId="0" applyBorder="1" applyAlignment="1"/>
    <xf numFmtId="0" fontId="3" fillId="0" borderId="21" xfId="0" applyFont="1" applyBorder="1" applyAlignment="1">
      <alignment horizontal="center" vertical="center" wrapText="1"/>
    </xf>
    <xf numFmtId="0" fontId="37" fillId="0" borderId="0" xfId="0" applyFont="1" applyFill="1" applyBorder="1" applyAlignment="1"/>
    <xf numFmtId="0" fontId="0" fillId="0" borderId="5" xfId="0" applyBorder="1"/>
    <xf numFmtId="0" fontId="0" fillId="0" borderId="7" xfId="0" applyBorder="1"/>
    <xf numFmtId="0" fontId="0" fillId="0" borderId="10" xfId="0" applyBorder="1"/>
    <xf numFmtId="0" fontId="3" fillId="0" borderId="84" xfId="0" applyFont="1" applyBorder="1" applyAlignment="1">
      <alignment horizontal="center" vertical="center" wrapText="1"/>
    </xf>
    <xf numFmtId="164" fontId="14" fillId="0" borderId="38" xfId="0" applyNumberFormat="1" applyFont="1" applyFill="1" applyBorder="1" applyAlignment="1">
      <alignment wrapText="1"/>
    </xf>
    <xf numFmtId="0" fontId="14" fillId="0" borderId="18" xfId="0" applyFont="1" applyFill="1" applyBorder="1" applyAlignment="1">
      <alignment wrapText="1"/>
    </xf>
    <xf numFmtId="0" fontId="14" fillId="0" borderId="46" xfId="0" applyFont="1" applyFill="1" applyBorder="1" applyAlignment="1">
      <alignment wrapText="1"/>
    </xf>
    <xf numFmtId="0" fontId="14" fillId="0" borderId="29" xfId="0" applyFont="1" applyFill="1" applyBorder="1" applyAlignment="1">
      <alignment wrapText="1"/>
    </xf>
    <xf numFmtId="0" fontId="14" fillId="0" borderId="47" xfId="0" applyFont="1" applyFill="1" applyBorder="1" applyAlignment="1">
      <alignment wrapText="1"/>
    </xf>
    <xf numFmtId="0" fontId="14" fillId="0" borderId="32" xfId="0" applyFont="1" applyFill="1" applyBorder="1" applyAlignment="1">
      <alignment wrapText="1"/>
    </xf>
    <xf numFmtId="0" fontId="14" fillId="0" borderId="27" xfId="0" applyFont="1" applyFill="1" applyBorder="1" applyAlignment="1">
      <alignment wrapText="1"/>
    </xf>
    <xf numFmtId="0" fontId="0" fillId="0" borderId="51" xfId="0" applyBorder="1"/>
    <xf numFmtId="0" fontId="0" fillId="0" borderId="60" xfId="0" applyBorder="1"/>
    <xf numFmtId="0" fontId="0" fillId="0" borderId="52" xfId="0" applyBorder="1"/>
    <xf numFmtId="0" fontId="0" fillId="0" borderId="59" xfId="0" applyBorder="1"/>
    <xf numFmtId="0" fontId="14" fillId="0" borderId="26" xfId="0" applyFont="1" applyFill="1" applyBorder="1" applyAlignment="1">
      <alignment vertical="top" wrapText="1"/>
    </xf>
    <xf numFmtId="0" fontId="36" fillId="0" borderId="0" xfId="0" applyFont="1"/>
    <xf numFmtId="0" fontId="14" fillId="0" borderId="27" xfId="0" applyFont="1" applyFill="1" applyBorder="1" applyAlignment="1">
      <alignment vertical="center" wrapText="1"/>
    </xf>
    <xf numFmtId="0" fontId="14" fillId="0" borderId="29" xfId="0" applyFont="1" applyFill="1" applyBorder="1" applyAlignment="1">
      <alignment vertical="center" wrapText="1"/>
    </xf>
    <xf numFmtId="0" fontId="14" fillId="0" borderId="27" xfId="0" applyFont="1" applyFill="1" applyBorder="1" applyAlignment="1">
      <alignment vertical="top" wrapText="1"/>
    </xf>
    <xf numFmtId="0" fontId="14" fillId="0" borderId="51" xfId="0" applyFont="1" applyFill="1" applyBorder="1" applyAlignment="1">
      <alignment vertical="center" wrapText="1"/>
    </xf>
    <xf numFmtId="0" fontId="14" fillId="0" borderId="60" xfId="0" applyFont="1" applyFill="1" applyBorder="1" applyAlignment="1">
      <alignment vertical="center" wrapText="1"/>
    </xf>
    <xf numFmtId="0" fontId="14" fillId="0" borderId="52" xfId="0" applyFont="1" applyFill="1" applyBorder="1" applyAlignment="1">
      <alignment vertical="center" wrapText="1"/>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left" vertical="top" wrapText="1"/>
    </xf>
    <xf numFmtId="0" fontId="14" fillId="0" borderId="59" xfId="0" applyFont="1" applyBorder="1" applyAlignment="1">
      <alignment horizontal="left" vertical="center" wrapText="1"/>
    </xf>
    <xf numFmtId="0" fontId="14" fillId="0" borderId="24" xfId="0" applyFont="1" applyBorder="1" applyAlignment="1">
      <alignment horizontal="left" vertical="center" wrapText="1"/>
    </xf>
    <xf numFmtId="0" fontId="18" fillId="0" borderId="35" xfId="0" applyFont="1" applyFill="1" applyBorder="1" applyAlignment="1">
      <alignment vertical="center" wrapText="1"/>
    </xf>
    <xf numFmtId="0" fontId="0" fillId="0" borderId="0" xfId="0" applyBorder="1" applyAlignment="1">
      <alignment horizontal="center" vertical="center" wrapText="1"/>
    </xf>
    <xf numFmtId="0" fontId="3" fillId="0" borderId="17" xfId="0" applyFont="1" applyBorder="1" applyAlignment="1">
      <alignment horizontal="center" vertical="center" wrapText="1"/>
    </xf>
    <xf numFmtId="0" fontId="14" fillId="0" borderId="13" xfId="0" applyFont="1" applyBorder="1" applyAlignment="1">
      <alignment vertical="center" wrapText="1"/>
    </xf>
    <xf numFmtId="0" fontId="18" fillId="3" borderId="59" xfId="0" applyFont="1" applyFill="1" applyBorder="1" applyAlignment="1">
      <alignment vertical="center" wrapText="1"/>
    </xf>
    <xf numFmtId="9" fontId="14" fillId="0" borderId="4" xfId="94" applyFont="1" applyBorder="1" applyAlignment="1">
      <alignment vertical="center"/>
    </xf>
    <xf numFmtId="9" fontId="14" fillId="0" borderId="5" xfId="94" applyFont="1" applyBorder="1" applyAlignment="1">
      <alignment vertical="center"/>
    </xf>
    <xf numFmtId="9" fontId="14" fillId="0" borderId="1" xfId="94" applyFont="1" applyBorder="1" applyAlignment="1">
      <alignment vertical="center"/>
    </xf>
    <xf numFmtId="9" fontId="14" fillId="0" borderId="7" xfId="94" applyFont="1" applyBorder="1" applyAlignment="1">
      <alignment vertical="center"/>
    </xf>
    <xf numFmtId="9" fontId="14" fillId="0" borderId="6" xfId="94" applyFont="1" applyBorder="1" applyAlignment="1">
      <alignment vertical="center"/>
    </xf>
    <xf numFmtId="9" fontId="14" fillId="0" borderId="8" xfId="94" applyFont="1" applyBorder="1" applyAlignment="1">
      <alignment vertical="center"/>
    </xf>
    <xf numFmtId="9" fontId="14" fillId="0" borderId="9" xfId="94" applyFont="1" applyBorder="1" applyAlignment="1">
      <alignment vertical="center"/>
    </xf>
    <xf numFmtId="9" fontId="14" fillId="0" borderId="10" xfId="94" applyFont="1" applyBorder="1" applyAlignment="1">
      <alignment vertical="center"/>
    </xf>
    <xf numFmtId="9" fontId="14" fillId="0" borderId="3" xfId="94" applyFont="1" applyBorder="1" applyAlignment="1">
      <alignment vertical="center"/>
    </xf>
    <xf numFmtId="9" fontId="14" fillId="0" borderId="22" xfId="94" applyFont="1" applyBorder="1" applyAlignment="1">
      <alignment vertical="center"/>
    </xf>
    <xf numFmtId="9" fontId="14" fillId="0" borderId="18" xfId="94" applyFont="1" applyBorder="1" applyAlignment="1">
      <alignment vertical="center"/>
    </xf>
    <xf numFmtId="9" fontId="14" fillId="0" borderId="23" xfId="94" applyFont="1" applyBorder="1" applyAlignment="1">
      <alignment vertical="center"/>
    </xf>
    <xf numFmtId="3" fontId="19" fillId="0" borderId="22" xfId="0" applyNumberFormat="1" applyFont="1" applyBorder="1" applyAlignment="1">
      <alignment horizontal="right" vertical="center"/>
    </xf>
    <xf numFmtId="3" fontId="19" fillId="0" borderId="23" xfId="0" applyNumberFormat="1" applyFont="1" applyBorder="1" applyAlignment="1">
      <alignment horizontal="right" vertical="center"/>
    </xf>
    <xf numFmtId="3" fontId="19" fillId="0" borderId="3" xfId="0" applyNumberFormat="1" applyFont="1" applyFill="1" applyBorder="1" applyAlignment="1">
      <alignment horizontal="right" vertical="center"/>
    </xf>
    <xf numFmtId="3" fontId="19" fillId="0" borderId="4" xfId="0" applyNumberFormat="1" applyFont="1" applyFill="1" applyBorder="1" applyAlignment="1">
      <alignment horizontal="right" vertical="center"/>
    </xf>
    <xf numFmtId="3" fontId="19" fillId="0" borderId="5" xfId="0" applyNumberFormat="1" applyFont="1" applyFill="1" applyBorder="1" applyAlignment="1">
      <alignment horizontal="right" vertical="center"/>
    </xf>
    <xf numFmtId="0" fontId="20" fillId="3" borderId="25" xfId="0" applyFont="1" applyFill="1" applyBorder="1" applyAlignment="1">
      <alignment vertical="center" wrapText="1"/>
    </xf>
    <xf numFmtId="3" fontId="20" fillId="0" borderId="20" xfId="0" applyNumberFormat="1" applyFont="1" applyFill="1" applyBorder="1" applyAlignment="1">
      <alignment horizontal="right" vertical="center" wrapText="1"/>
    </xf>
    <xf numFmtId="3" fontId="20" fillId="0" borderId="17" xfId="0" applyNumberFormat="1" applyFont="1" applyFill="1" applyBorder="1" applyAlignment="1">
      <alignment horizontal="right" vertical="center" wrapText="1"/>
    </xf>
    <xf numFmtId="3" fontId="20" fillId="0" borderId="21" xfId="0" applyNumberFormat="1" applyFont="1" applyFill="1" applyBorder="1" applyAlignment="1">
      <alignment horizontal="right" vertical="center" wrapText="1"/>
    </xf>
    <xf numFmtId="0" fontId="14" fillId="0" borderId="2" xfId="0" applyFont="1" applyBorder="1" applyAlignment="1">
      <alignment vertical="center" wrapText="1"/>
    </xf>
    <xf numFmtId="3" fontId="20" fillId="0" borderId="82" xfId="0" applyNumberFormat="1" applyFont="1" applyFill="1" applyBorder="1" applyAlignment="1">
      <alignment horizontal="right" vertical="center" wrapText="1"/>
    </xf>
    <xf numFmtId="0" fontId="14" fillId="0" borderId="40" xfId="0" applyFont="1" applyBorder="1" applyAlignment="1">
      <alignment vertical="center" wrapText="1"/>
    </xf>
    <xf numFmtId="3" fontId="18" fillId="0" borderId="80" xfId="0" applyNumberFormat="1" applyFont="1" applyBorder="1" applyAlignment="1">
      <alignment horizontal="right" vertical="center" wrapText="1"/>
    </xf>
    <xf numFmtId="3" fontId="18" fillId="3" borderId="37" xfId="0" quotePrefix="1" applyNumberFormat="1" applyFont="1" applyFill="1" applyBorder="1" applyAlignment="1">
      <alignment horizontal="right" vertical="center" wrapText="1"/>
    </xf>
    <xf numFmtId="0" fontId="18" fillId="4" borderId="24" xfId="0" applyFont="1" applyFill="1" applyBorder="1" applyAlignment="1">
      <alignment vertical="center" wrapText="1"/>
    </xf>
    <xf numFmtId="3" fontId="18" fillId="3" borderId="1" xfId="0" quotePrefix="1" applyNumberFormat="1" applyFont="1" applyFill="1" applyBorder="1" applyAlignment="1">
      <alignment horizontal="right" vertical="center" wrapText="1"/>
    </xf>
    <xf numFmtId="0" fontId="18" fillId="3" borderId="14" xfId="0" applyFont="1" applyFill="1" applyBorder="1" applyAlignment="1">
      <alignment vertical="center" wrapText="1"/>
    </xf>
    <xf numFmtId="3" fontId="18" fillId="3" borderId="6" xfId="0" quotePrefix="1" applyNumberFormat="1" applyFont="1" applyFill="1" applyBorder="1" applyAlignment="1">
      <alignment horizontal="right" vertical="center" wrapText="1"/>
    </xf>
    <xf numFmtId="3" fontId="18" fillId="3" borderId="7" xfId="0" quotePrefix="1" applyNumberFormat="1" applyFont="1" applyFill="1" applyBorder="1" applyAlignment="1">
      <alignment horizontal="right" vertical="center" wrapText="1"/>
    </xf>
    <xf numFmtId="0" fontId="14" fillId="0" borderId="59" xfId="0" applyFont="1" applyFill="1" applyBorder="1" applyAlignment="1">
      <alignment vertical="center" wrapText="1"/>
    </xf>
    <xf numFmtId="1" fontId="39" fillId="0" borderId="26" xfId="0" applyNumberFormat="1" applyFont="1" applyFill="1" applyBorder="1" applyAlignment="1">
      <alignment horizontal="right" vertical="center" wrapText="1"/>
    </xf>
    <xf numFmtId="1" fontId="39" fillId="0" borderId="4" xfId="0" applyNumberFormat="1" applyFont="1" applyFill="1" applyBorder="1" applyAlignment="1">
      <alignment horizontal="right" vertical="center" wrapText="1"/>
    </xf>
    <xf numFmtId="1" fontId="39" fillId="0" borderId="3" xfId="0" applyNumberFormat="1" applyFont="1" applyFill="1" applyBorder="1" applyAlignment="1">
      <alignment horizontal="right" vertical="center" wrapText="1"/>
    </xf>
    <xf numFmtId="1" fontId="14" fillId="0" borderId="5" xfId="0" applyNumberFormat="1" applyFont="1" applyFill="1" applyBorder="1" applyAlignment="1">
      <alignment horizontal="right" vertical="center"/>
    </xf>
    <xf numFmtId="1" fontId="14" fillId="0" borderId="23" xfId="0" applyNumberFormat="1" applyFont="1" applyFill="1" applyBorder="1" applyAlignment="1">
      <alignment horizontal="right" vertical="center"/>
    </xf>
    <xf numFmtId="1" fontId="39" fillId="0" borderId="28" xfId="0" applyNumberFormat="1" applyFont="1" applyFill="1" applyBorder="1" applyAlignment="1">
      <alignment horizontal="right" vertical="center" wrapText="1"/>
    </xf>
    <xf numFmtId="1" fontId="39" fillId="0" borderId="1" xfId="0" applyNumberFormat="1" applyFont="1" applyFill="1" applyBorder="1" applyAlignment="1">
      <alignment horizontal="right" vertical="center" wrapText="1"/>
    </xf>
    <xf numFmtId="1" fontId="39" fillId="0" borderId="6" xfId="0" applyNumberFormat="1" applyFont="1" applyFill="1" applyBorder="1" applyAlignment="1">
      <alignment horizontal="right" vertical="center" wrapText="1"/>
    </xf>
    <xf numFmtId="1" fontId="14" fillId="0" borderId="13" xfId="0" applyNumberFormat="1" applyFont="1" applyFill="1" applyBorder="1" applyAlignment="1">
      <alignment horizontal="left" vertical="center"/>
    </xf>
    <xf numFmtId="1" fontId="14" fillId="0" borderId="14" xfId="0" applyNumberFormat="1" applyFont="1" applyFill="1" applyBorder="1" applyAlignment="1">
      <alignment horizontal="left" vertical="center"/>
    </xf>
    <xf numFmtId="0" fontId="14" fillId="0" borderId="15" xfId="0" applyFont="1" applyFill="1" applyBorder="1" applyAlignment="1">
      <alignment horizontal="left" vertical="center" wrapText="1"/>
    </xf>
    <xf numFmtId="1" fontId="14" fillId="0" borderId="38" xfId="0" applyNumberFormat="1" applyFont="1" applyBorder="1" applyAlignment="1">
      <alignment vertical="center"/>
    </xf>
    <xf numFmtId="1" fontId="39" fillId="0" borderId="27" xfId="0" applyNumberFormat="1" applyFont="1" applyFill="1" applyBorder="1" applyAlignment="1">
      <alignment horizontal="right" vertical="center" wrapText="1"/>
    </xf>
    <xf numFmtId="1" fontId="39" fillId="0" borderId="29" xfId="0" applyNumberFormat="1" applyFont="1" applyFill="1" applyBorder="1" applyAlignment="1">
      <alignment horizontal="right" vertical="center" wrapText="1"/>
    </xf>
    <xf numFmtId="0" fontId="31" fillId="0" borderId="20" xfId="0" applyFont="1" applyBorder="1" applyAlignment="1">
      <alignment horizontal="center" vertical="center" wrapText="1"/>
    </xf>
    <xf numFmtId="1" fontId="14" fillId="0" borderId="27" xfId="0" applyNumberFormat="1" applyFont="1" applyFill="1" applyBorder="1" applyAlignment="1">
      <alignment horizontal="right" vertical="center"/>
    </xf>
    <xf numFmtId="0" fontId="0" fillId="3" borderId="0" xfId="0" applyFill="1"/>
    <xf numFmtId="0" fontId="3" fillId="0" borderId="45" xfId="0" applyFont="1" applyBorder="1" applyAlignment="1">
      <alignment horizontal="center" vertical="center" wrapText="1"/>
    </xf>
    <xf numFmtId="0" fontId="3" fillId="0" borderId="77" xfId="0" applyFont="1" applyBorder="1" applyAlignment="1">
      <alignment horizontal="center" vertical="center" wrapText="1"/>
    </xf>
    <xf numFmtId="9" fontId="11" fillId="0" borderId="49" xfId="94" applyFont="1" applyBorder="1" applyAlignment="1">
      <alignment vertical="center"/>
    </xf>
    <xf numFmtId="9" fontId="11" fillId="0" borderId="53" xfId="94" applyFont="1" applyBorder="1" applyAlignment="1">
      <alignment vertical="center"/>
    </xf>
    <xf numFmtId="9" fontId="11" fillId="0" borderId="54" xfId="94" applyFont="1" applyBorder="1" applyAlignment="1">
      <alignment vertical="center"/>
    </xf>
    <xf numFmtId="0" fontId="20" fillId="0" borderId="60" xfId="0" applyFont="1" applyBorder="1" applyAlignment="1">
      <alignment vertical="center"/>
    </xf>
    <xf numFmtId="0" fontId="20" fillId="0" borderId="52" xfId="0" applyFont="1" applyBorder="1" applyAlignment="1">
      <alignment vertical="center"/>
    </xf>
    <xf numFmtId="0" fontId="3" fillId="0" borderId="17"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0" xfId="0" applyFont="1" applyBorder="1" applyAlignment="1">
      <alignment horizontal="center" vertical="center" wrapText="1"/>
    </xf>
    <xf numFmtId="0" fontId="14" fillId="9" borderId="4" xfId="0" applyFont="1" applyFill="1" applyBorder="1" applyAlignment="1">
      <alignment vertical="top" wrapText="1"/>
    </xf>
    <xf numFmtId="0" fontId="14" fillId="9" borderId="1" xfId="0" applyFont="1" applyFill="1" applyBorder="1" applyAlignment="1">
      <alignment vertical="top" wrapText="1"/>
    </xf>
    <xf numFmtId="0" fontId="14" fillId="9" borderId="9" xfId="0" applyFont="1" applyFill="1" applyBorder="1" applyAlignment="1">
      <alignment vertical="top" wrapText="1"/>
    </xf>
    <xf numFmtId="0" fontId="14" fillId="0" borderId="22" xfId="0" applyFont="1" applyBorder="1"/>
    <xf numFmtId="0" fontId="14" fillId="0" borderId="18" xfId="0" applyFont="1" applyBorder="1" applyAlignment="1">
      <alignment horizontal="center" vertical="center" wrapText="1"/>
    </xf>
    <xf numFmtId="0" fontId="3" fillId="0" borderId="0" xfId="0" applyFont="1" applyBorder="1" applyAlignment="1">
      <alignment wrapText="1"/>
    </xf>
    <xf numFmtId="0" fontId="16" fillId="0" borderId="0" xfId="0" applyFont="1" applyBorder="1" applyAlignment="1">
      <alignment wrapText="1"/>
    </xf>
    <xf numFmtId="0" fontId="14" fillId="0" borderId="1" xfId="0" applyFont="1" applyBorder="1"/>
    <xf numFmtId="0" fontId="0" fillId="0" borderId="54" xfId="0" applyBorder="1"/>
    <xf numFmtId="0" fontId="14" fillId="0" borderId="53" xfId="0" applyFont="1" applyFill="1" applyBorder="1" applyAlignment="1">
      <alignment vertical="top" wrapText="1"/>
    </xf>
    <xf numFmtId="0" fontId="14" fillId="0" borderId="53" xfId="0" applyFont="1" applyBorder="1" applyAlignment="1">
      <alignment horizontal="center" vertical="center" wrapText="1"/>
    </xf>
    <xf numFmtId="0" fontId="14" fillId="0" borderId="49" xfId="0" applyFont="1" applyBorder="1"/>
    <xf numFmtId="0" fontId="0" fillId="0" borderId="0" xfId="0"/>
    <xf numFmtId="0" fontId="0" fillId="0" borderId="1" xfId="0" applyBorder="1"/>
    <xf numFmtId="0" fontId="14" fillId="0" borderId="1" xfId="0" applyFont="1" applyFill="1" applyBorder="1" applyAlignment="1">
      <alignment vertical="top" wrapText="1"/>
    </xf>
    <xf numFmtId="0" fontId="14" fillId="0" borderId="19" xfId="0" applyFont="1" applyFill="1" applyBorder="1" applyAlignment="1">
      <alignment vertical="top" wrapText="1"/>
    </xf>
    <xf numFmtId="0" fontId="14" fillId="0" borderId="1" xfId="0" applyFont="1" applyBorder="1" applyAlignment="1">
      <alignment horizontal="center" vertical="center" wrapText="1"/>
    </xf>
    <xf numFmtId="0" fontId="14" fillId="0" borderId="43" xfId="0" applyFont="1" applyBorder="1"/>
    <xf numFmtId="0" fontId="14" fillId="0" borderId="19" xfId="0" applyFont="1" applyBorder="1" applyAlignment="1">
      <alignment horizontal="center" vertical="center" wrapText="1"/>
    </xf>
    <xf numFmtId="0" fontId="0" fillId="0" borderId="0" xfId="0" applyAlignment="1">
      <alignment horizontal="left"/>
    </xf>
    <xf numFmtId="0" fontId="35" fillId="0" borderId="0" xfId="0" applyFont="1" applyAlignment="1">
      <alignment horizontal="left"/>
    </xf>
    <xf numFmtId="0" fontId="12" fillId="0" borderId="0" xfId="0" applyFont="1" applyAlignment="1">
      <alignment horizontal="left"/>
    </xf>
    <xf numFmtId="0" fontId="3" fillId="0" borderId="0" xfId="0" applyFont="1" applyAlignment="1">
      <alignment horizontal="left"/>
    </xf>
    <xf numFmtId="0" fontId="13" fillId="0" borderId="0" xfId="0" applyFont="1" applyAlignment="1">
      <alignment horizontal="left" vertical="center" wrapText="1"/>
    </xf>
    <xf numFmtId="0" fontId="0" fillId="0" borderId="0" xfId="0" applyBorder="1" applyAlignment="1">
      <alignment horizontal="center"/>
    </xf>
    <xf numFmtId="0" fontId="45" fillId="0" borderId="18" xfId="0" applyFont="1" applyFill="1" applyBorder="1" applyAlignment="1">
      <alignment vertical="top" wrapText="1"/>
    </xf>
    <xf numFmtId="0" fontId="45" fillId="0" borderId="1" xfId="0" applyFont="1" applyFill="1" applyBorder="1" applyAlignment="1">
      <alignment vertical="top" wrapText="1"/>
    </xf>
    <xf numFmtId="0" fontId="45" fillId="3" borderId="1" xfId="0" applyFont="1" applyFill="1" applyBorder="1" applyAlignment="1">
      <alignment vertical="top" wrapText="1"/>
    </xf>
    <xf numFmtId="0" fontId="45" fillId="0" borderId="0" xfId="0" applyFont="1" applyAlignment="1">
      <alignment vertical="top" wrapText="1"/>
    </xf>
    <xf numFmtId="0" fontId="45" fillId="0" borderId="19" xfId="0" applyFont="1" applyFill="1" applyBorder="1" applyAlignment="1">
      <alignment vertical="top" wrapText="1"/>
    </xf>
    <xf numFmtId="0" fontId="44" fillId="0" borderId="1" xfId="0" applyFont="1" applyBorder="1" applyAlignment="1">
      <alignment wrapText="1"/>
    </xf>
    <xf numFmtId="0" fontId="45" fillId="0" borderId="53" xfId="0" applyFont="1" applyFill="1" applyBorder="1" applyAlignment="1">
      <alignment vertical="top" wrapText="1"/>
    </xf>
    <xf numFmtId="0" fontId="47" fillId="0" borderId="0" xfId="0" applyFont="1" applyAlignment="1">
      <alignment horizontal="justify" vertical="top" wrapText="1"/>
    </xf>
    <xf numFmtId="0" fontId="45" fillId="0" borderId="1" xfId="0" applyFont="1" applyFill="1" applyBorder="1" applyAlignment="1">
      <alignment horizontal="left" vertical="top" wrapText="1"/>
    </xf>
    <xf numFmtId="0" fontId="45" fillId="0" borderId="23" xfId="0" applyFont="1" applyBorder="1" applyAlignment="1">
      <alignment vertical="top" wrapText="1"/>
    </xf>
    <xf numFmtId="0" fontId="45" fillId="0" borderId="1" xfId="0" applyFont="1" applyBorder="1" applyAlignment="1">
      <alignment vertical="top" wrapText="1"/>
    </xf>
    <xf numFmtId="0" fontId="45" fillId="0" borderId="44" xfId="0" applyFont="1" applyBorder="1" applyAlignment="1">
      <alignment vertical="top" wrapText="1"/>
    </xf>
    <xf numFmtId="0" fontId="47" fillId="0" borderId="1" xfId="0" applyFont="1" applyBorder="1" applyAlignment="1">
      <alignment horizontal="justify" vertical="top" wrapText="1"/>
    </xf>
    <xf numFmtId="0" fontId="0" fillId="0" borderId="1" xfId="0" applyBorder="1" applyAlignment="1">
      <alignment wrapText="1"/>
    </xf>
    <xf numFmtId="0" fontId="46" fillId="0" borderId="0" xfId="0" applyFont="1" applyAlignment="1">
      <alignment horizontal="justify" vertical="top"/>
    </xf>
    <xf numFmtId="0" fontId="14" fillId="0" borderId="19" xfId="0" applyFont="1" applyFill="1" applyBorder="1" applyAlignment="1">
      <alignment vertical="center" wrapText="1"/>
    </xf>
    <xf numFmtId="0" fontId="14" fillId="0" borderId="47" xfId="0" applyFont="1" applyFill="1" applyBorder="1" applyAlignment="1">
      <alignment vertical="center" wrapText="1"/>
    </xf>
    <xf numFmtId="0" fontId="19" fillId="0" borderId="18" xfId="0" applyFont="1" applyFill="1" applyBorder="1" applyAlignment="1">
      <alignment vertical="top" wrapText="1"/>
    </xf>
    <xf numFmtId="0" fontId="45" fillId="0" borderId="4" xfId="0" applyFont="1" applyFill="1" applyBorder="1" applyAlignment="1">
      <alignment vertical="top" wrapText="1"/>
    </xf>
    <xf numFmtId="0" fontId="46" fillId="0" borderId="1" xfId="0" applyFont="1" applyBorder="1" applyAlignment="1">
      <alignment vertical="top" wrapText="1"/>
    </xf>
    <xf numFmtId="0" fontId="40" fillId="3" borderId="0" xfId="0" applyFont="1" applyFill="1"/>
    <xf numFmtId="0" fontId="41" fillId="3" borderId="0" xfId="0" applyFont="1" applyFill="1" applyBorder="1" applyAlignment="1">
      <alignment wrapText="1"/>
    </xf>
    <xf numFmtId="0" fontId="40" fillId="3" borderId="0" xfId="0" applyFont="1" applyFill="1" applyBorder="1" applyAlignment="1">
      <alignment wrapText="1"/>
    </xf>
    <xf numFmtId="0" fontId="2" fillId="3" borderId="0" xfId="0" applyFont="1" applyFill="1" applyBorder="1" applyAlignment="1">
      <alignment horizontal="left" vertical="center" wrapText="1"/>
    </xf>
    <xf numFmtId="0" fontId="42" fillId="3" borderId="0" xfId="0" applyFont="1" applyFill="1" applyBorder="1" applyAlignment="1">
      <alignment wrapText="1"/>
    </xf>
    <xf numFmtId="0" fontId="14" fillId="3" borderId="1" xfId="0" applyFont="1" applyFill="1" applyBorder="1" applyAlignment="1">
      <alignment vertical="top" wrapText="1"/>
    </xf>
    <xf numFmtId="0" fontId="14" fillId="0" borderId="55" xfId="0" applyFont="1" applyBorder="1" applyAlignment="1">
      <alignment horizontal="center" vertical="center" wrapText="1"/>
    </xf>
    <xf numFmtId="0" fontId="14" fillId="0" borderId="18" xfId="0" applyFont="1" applyFill="1" applyBorder="1" applyAlignment="1">
      <alignment vertical="center" wrapText="1"/>
    </xf>
    <xf numFmtId="0" fontId="0" fillId="0" borderId="0" xfId="0" applyAlignment="1">
      <alignment horizontal="left" vertical="center" wrapText="1"/>
    </xf>
    <xf numFmtId="0" fontId="12" fillId="0" borderId="0" xfId="0" applyFont="1" applyAlignment="1">
      <alignment horizontal="left"/>
    </xf>
    <xf numFmtId="0" fontId="0" fillId="0" borderId="0" xfId="0" applyAlignment="1">
      <alignment horizontal="left"/>
    </xf>
    <xf numFmtId="0" fontId="35" fillId="0" borderId="0" xfId="0" applyFont="1" applyAlignment="1">
      <alignment horizontal="left"/>
    </xf>
    <xf numFmtId="0" fontId="0" fillId="0" borderId="0" xfId="0" applyAlignment="1">
      <alignment horizontal="left" wrapText="1"/>
    </xf>
    <xf numFmtId="0" fontId="45" fillId="0" borderId="51" xfId="0" applyFont="1" applyBorder="1" applyAlignment="1">
      <alignment horizontal="left" vertical="top" wrapText="1"/>
    </xf>
    <xf numFmtId="0" fontId="3" fillId="0" borderId="0" xfId="0" applyFont="1" applyAlignment="1">
      <alignment horizontal="left"/>
    </xf>
    <xf numFmtId="0" fontId="45" fillId="0" borderId="7" xfId="0" applyFont="1" applyBorder="1" applyAlignment="1">
      <alignment vertical="top" wrapText="1"/>
    </xf>
    <xf numFmtId="0" fontId="0" fillId="0" borderId="1" xfId="0" applyBorder="1" applyAlignment="1">
      <alignment vertical="center" wrapText="1"/>
    </xf>
    <xf numFmtId="0" fontId="45" fillId="0" borderId="1" xfId="0" applyFont="1" applyFill="1" applyBorder="1" applyAlignment="1">
      <alignment vertical="center" wrapText="1"/>
    </xf>
    <xf numFmtId="0" fontId="45" fillId="0" borderId="19" xfId="0" applyFont="1" applyFill="1" applyBorder="1" applyAlignment="1">
      <alignment vertical="center" wrapText="1"/>
    </xf>
    <xf numFmtId="0" fontId="45" fillId="0" borderId="26" xfId="0" applyFont="1" applyFill="1" applyBorder="1" applyAlignment="1">
      <alignment vertical="top" wrapText="1"/>
    </xf>
    <xf numFmtId="0" fontId="45" fillId="0" borderId="28" xfId="0" applyFont="1" applyFill="1" applyBorder="1" applyAlignment="1">
      <alignment vertical="top" wrapText="1"/>
    </xf>
    <xf numFmtId="0" fontId="46" fillId="3" borderId="1" xfId="0" applyFont="1" applyFill="1" applyBorder="1" applyAlignment="1">
      <alignment vertical="top" wrapText="1"/>
    </xf>
    <xf numFmtId="0" fontId="45" fillId="0" borderId="47" xfId="0" applyFont="1" applyFill="1" applyBorder="1" applyAlignment="1">
      <alignment vertical="top" wrapText="1"/>
    </xf>
    <xf numFmtId="0" fontId="55" fillId="0" borderId="51" xfId="0" applyFont="1" applyBorder="1"/>
    <xf numFmtId="0" fontId="55" fillId="0" borderId="60" xfId="0" applyFont="1" applyBorder="1"/>
    <xf numFmtId="0" fontId="55" fillId="0" borderId="0" xfId="0" applyFont="1"/>
    <xf numFmtId="0" fontId="55" fillId="0" borderId="61" xfId="0" applyFont="1" applyBorder="1"/>
    <xf numFmtId="0" fontId="45" fillId="0" borderId="19" xfId="0" applyFont="1" applyFill="1" applyBorder="1" applyAlignment="1">
      <alignment wrapText="1"/>
    </xf>
    <xf numFmtId="0" fontId="45" fillId="0" borderId="4" xfId="0" applyFont="1" applyFill="1" applyBorder="1" applyAlignment="1">
      <alignment wrapText="1"/>
    </xf>
    <xf numFmtId="0" fontId="45" fillId="0" borderId="46" xfId="0" applyFont="1" applyFill="1" applyBorder="1" applyAlignment="1">
      <alignment wrapText="1"/>
    </xf>
    <xf numFmtId="0" fontId="45" fillId="0" borderId="1" xfId="0" applyFont="1" applyFill="1" applyBorder="1" applyAlignment="1">
      <alignment wrapText="1"/>
    </xf>
    <xf numFmtId="0" fontId="45" fillId="0" borderId="18" xfId="0" applyFont="1" applyFill="1" applyBorder="1" applyAlignment="1">
      <alignment wrapText="1"/>
    </xf>
    <xf numFmtId="0" fontId="55" fillId="0" borderId="59" xfId="0" applyFont="1" applyBorder="1"/>
    <xf numFmtId="0" fontId="55" fillId="0" borderId="1" xfId="0" applyFont="1" applyBorder="1"/>
    <xf numFmtId="0" fontId="3" fillId="0" borderId="1" xfId="0" applyFont="1" applyBorder="1" applyAlignment="1">
      <alignment horizontal="left"/>
    </xf>
    <xf numFmtId="0" fontId="13" fillId="0" borderId="1" xfId="0" applyFont="1" applyBorder="1" applyAlignment="1">
      <alignment horizontal="left" vertical="center" wrapText="1"/>
    </xf>
    <xf numFmtId="0" fontId="45" fillId="0" borderId="29" xfId="0" applyFont="1" applyFill="1" applyBorder="1" applyAlignment="1">
      <alignment vertical="top" wrapText="1"/>
    </xf>
    <xf numFmtId="0" fontId="45" fillId="0" borderId="46" xfId="0" applyFont="1" applyFill="1" applyBorder="1" applyAlignment="1">
      <alignment vertical="top" wrapText="1"/>
    </xf>
    <xf numFmtId="0" fontId="42" fillId="3" borderId="0" xfId="0" applyFont="1" applyFill="1" applyAlignment="1">
      <alignment wrapText="1"/>
    </xf>
    <xf numFmtId="1" fontId="14" fillId="3" borderId="18" xfId="0" applyNumberFormat="1" applyFont="1" applyFill="1" applyBorder="1" applyAlignment="1">
      <alignment vertical="center"/>
    </xf>
    <xf numFmtId="1" fontId="14" fillId="3" borderId="46" xfId="0" applyNumberFormat="1" applyFont="1" applyFill="1" applyBorder="1" applyAlignment="1">
      <alignment vertical="center"/>
    </xf>
    <xf numFmtId="1" fontId="14" fillId="3" borderId="22" xfId="0" applyNumberFormat="1" applyFont="1" applyFill="1" applyBorder="1" applyAlignment="1">
      <alignment vertical="center"/>
    </xf>
    <xf numFmtId="0" fontId="3" fillId="3" borderId="0" xfId="0" applyFont="1" applyFill="1"/>
    <xf numFmtId="165" fontId="3" fillId="3" borderId="0" xfId="0" applyNumberFormat="1" applyFont="1" applyFill="1"/>
    <xf numFmtId="165" fontId="3" fillId="0" borderId="0" xfId="0" applyNumberFormat="1" applyFont="1"/>
    <xf numFmtId="0" fontId="14" fillId="0" borderId="1" xfId="0" applyFont="1" applyBorder="1" applyAlignment="1">
      <alignment vertical="center" wrapText="1"/>
    </xf>
    <xf numFmtId="0" fontId="14" fillId="0" borderId="29" xfId="0" applyFont="1" applyBorder="1" applyAlignment="1">
      <alignment vertical="center" wrapText="1"/>
    </xf>
    <xf numFmtId="164" fontId="14" fillId="0" borderId="28" xfId="0" applyNumberFormat="1" applyFont="1" applyBorder="1" applyAlignment="1">
      <alignment wrapText="1"/>
    </xf>
    <xf numFmtId="164" fontId="14" fillId="0" borderId="1" xfId="0" applyNumberFormat="1" applyFont="1" applyBorder="1" applyAlignment="1">
      <alignment wrapText="1"/>
    </xf>
    <xf numFmtId="164" fontId="14" fillId="0" borderId="7" xfId="0" applyNumberFormat="1" applyFont="1" applyBorder="1" applyAlignment="1">
      <alignment wrapText="1"/>
    </xf>
    <xf numFmtId="164" fontId="14" fillId="0" borderId="64" xfId="0" applyNumberFormat="1" applyFont="1" applyBorder="1" applyAlignment="1">
      <alignment wrapText="1"/>
    </xf>
    <xf numFmtId="0" fontId="45" fillId="0" borderId="1" xfId="0" applyFont="1" applyBorder="1" applyAlignment="1">
      <alignment vertical="center" wrapText="1"/>
    </xf>
    <xf numFmtId="0" fontId="45" fillId="0" borderId="47" xfId="0" applyFont="1" applyBorder="1" applyAlignment="1">
      <alignment vertical="top" wrapText="1"/>
    </xf>
    <xf numFmtId="9" fontId="27" fillId="0" borderId="3" xfId="94" applyFont="1" applyBorder="1" applyAlignment="1">
      <alignment horizontal="right" vertical="center" wrapText="1"/>
    </xf>
    <xf numFmtId="9" fontId="27" fillId="0" borderId="4" xfId="94" applyFont="1" applyBorder="1" applyAlignment="1">
      <alignment horizontal="right" vertical="center" wrapText="1"/>
    </xf>
    <xf numFmtId="9" fontId="27" fillId="0" borderId="5" xfId="94" applyFont="1" applyBorder="1" applyAlignment="1">
      <alignment horizontal="right" vertical="center" wrapText="1"/>
    </xf>
    <xf numFmtId="9" fontId="27" fillId="0" borderId="6" xfId="94" applyFont="1" applyBorder="1" applyAlignment="1">
      <alignment horizontal="right" vertical="center" wrapText="1"/>
    </xf>
    <xf numFmtId="9" fontId="27" fillId="0" borderId="1" xfId="94" applyFont="1" applyBorder="1" applyAlignment="1">
      <alignment horizontal="right" vertical="center" wrapText="1"/>
    </xf>
    <xf numFmtId="9" fontId="27" fillId="0" borderId="7" xfId="94" applyFont="1" applyBorder="1" applyAlignment="1">
      <alignment horizontal="right" vertical="center" wrapText="1"/>
    </xf>
    <xf numFmtId="9" fontId="14" fillId="0" borderId="6" xfId="94" applyFont="1" applyBorder="1" applyAlignment="1">
      <alignment horizontal="right" vertical="center"/>
    </xf>
    <xf numFmtId="9" fontId="14" fillId="0" borderId="1" xfId="94" applyFont="1" applyBorder="1" applyAlignment="1">
      <alignment horizontal="right" vertical="center"/>
    </xf>
    <xf numFmtId="9" fontId="14" fillId="0" borderId="7" xfId="94" applyFont="1" applyBorder="1" applyAlignment="1">
      <alignment horizontal="right" vertical="center"/>
    </xf>
    <xf numFmtId="9" fontId="14" fillId="0" borderId="8" xfId="94" applyFont="1" applyBorder="1" applyAlignment="1">
      <alignment horizontal="right" vertical="center"/>
    </xf>
    <xf numFmtId="9" fontId="14" fillId="0" borderId="9" xfId="94" applyFont="1" applyBorder="1" applyAlignment="1">
      <alignment horizontal="right" vertical="center"/>
    </xf>
    <xf numFmtId="9" fontId="14" fillId="0" borderId="10" xfId="94" applyFont="1" applyBorder="1" applyAlignment="1">
      <alignment horizontal="right" vertical="center"/>
    </xf>
    <xf numFmtId="0" fontId="21" fillId="0" borderId="0" xfId="0" applyFont="1" applyAlignment="1">
      <alignment horizontal="justify" vertical="center" wrapText="1"/>
    </xf>
    <xf numFmtId="0" fontId="42" fillId="0" borderId="0" xfId="0" applyFont="1" applyFill="1"/>
    <xf numFmtId="0" fontId="42" fillId="0" borderId="0" xfId="0" applyFont="1" applyFill="1" applyBorder="1" applyAlignment="1">
      <alignment vertical="center"/>
    </xf>
    <xf numFmtId="0" fontId="43" fillId="0" borderId="0" xfId="0" applyFont="1" applyFill="1" applyBorder="1" applyAlignment="1">
      <alignment vertical="center"/>
    </xf>
    <xf numFmtId="164" fontId="19" fillId="0" borderId="28" xfId="0" applyNumberFormat="1" applyFont="1" applyBorder="1" applyAlignment="1">
      <alignment wrapText="1"/>
    </xf>
    <xf numFmtId="164" fontId="19" fillId="0" borderId="1" xfId="0" applyNumberFormat="1" applyFont="1" applyBorder="1" applyAlignment="1">
      <alignment wrapText="1"/>
    </xf>
    <xf numFmtId="0" fontId="45" fillId="0" borderId="51" xfId="0" applyFont="1" applyBorder="1" applyAlignment="1">
      <alignment vertical="top" wrapText="1"/>
    </xf>
    <xf numFmtId="164" fontId="14" fillId="0" borderId="4" xfId="0" applyNumberFormat="1" applyFont="1" applyBorder="1" applyAlignment="1">
      <alignment wrapText="1"/>
    </xf>
    <xf numFmtId="9" fontId="14" fillId="0" borderId="5" xfId="94" applyFont="1" applyBorder="1" applyAlignment="1">
      <alignment horizontal="right" vertical="center"/>
    </xf>
    <xf numFmtId="9" fontId="14" fillId="0" borderId="4" xfId="94" applyFont="1" applyBorder="1" applyAlignment="1">
      <alignment horizontal="right" vertical="center"/>
    </xf>
    <xf numFmtId="0" fontId="40" fillId="3" borderId="0" xfId="0" applyFont="1" applyFill="1" applyAlignment="1">
      <alignment wrapText="1"/>
    </xf>
    <xf numFmtId="0" fontId="7" fillId="3" borderId="0" xfId="0" applyFont="1" applyFill="1" applyBorder="1" applyAlignment="1">
      <alignment wrapText="1"/>
    </xf>
    <xf numFmtId="0" fontId="0" fillId="3" borderId="0" xfId="0" applyFill="1" applyAlignment="1">
      <alignment horizontal="left" vertical="center" indent="5"/>
    </xf>
    <xf numFmtId="0" fontId="3" fillId="3" borderId="0" xfId="0" applyFont="1" applyFill="1" applyBorder="1" applyAlignment="1">
      <alignment vertical="center"/>
    </xf>
    <xf numFmtId="164" fontId="19" fillId="0" borderId="19" xfId="0" applyNumberFormat="1" applyFont="1" applyBorder="1" applyAlignment="1">
      <alignment wrapText="1"/>
    </xf>
    <xf numFmtId="164" fontId="19" fillId="0" borderId="39" xfId="0" applyNumberFormat="1" applyFont="1" applyBorder="1" applyAlignment="1">
      <alignment wrapText="1"/>
    </xf>
    <xf numFmtId="0" fontId="46" fillId="0" borderId="19" xfId="0" applyFont="1" applyBorder="1" applyAlignment="1">
      <alignment vertical="top" wrapText="1"/>
    </xf>
    <xf numFmtId="0" fontId="0" fillId="0" borderId="0" xfId="0" applyAlignment="1">
      <alignment horizontal="left" vertical="top" wrapText="1"/>
    </xf>
    <xf numFmtId="0" fontId="0" fillId="0" borderId="0" xfId="0" applyAlignment="1">
      <alignment horizontal="left"/>
    </xf>
    <xf numFmtId="0" fontId="0" fillId="3" borderId="0" xfId="0" applyFill="1"/>
    <xf numFmtId="0" fontId="35" fillId="0" borderId="0" xfId="0" applyFont="1" applyAlignment="1">
      <alignment horizontal="left"/>
    </xf>
    <xf numFmtId="0" fontId="12" fillId="0" borderId="0" xfId="0" applyFont="1" applyAlignment="1">
      <alignment horizontal="left"/>
    </xf>
    <xf numFmtId="0" fontId="3" fillId="0" borderId="0" xfId="0" applyFont="1" applyAlignment="1">
      <alignment horizontal="left"/>
    </xf>
    <xf numFmtId="0" fontId="45" fillId="0" borderId="1" xfId="0" applyFont="1" applyBorder="1" applyAlignment="1">
      <alignment vertical="top" wrapText="1"/>
    </xf>
    <xf numFmtId="0" fontId="45" fillId="0" borderId="60" xfId="0" applyFont="1" applyBorder="1" applyAlignment="1">
      <alignment vertical="top" wrapText="1"/>
    </xf>
    <xf numFmtId="164" fontId="14" fillId="0" borderId="18" xfId="0" applyNumberFormat="1" applyFont="1" applyFill="1" applyBorder="1" applyAlignment="1">
      <alignment wrapText="1"/>
    </xf>
    <xf numFmtId="166" fontId="14" fillId="0" borderId="18" xfId="0" applyNumberFormat="1" applyFont="1" applyFill="1" applyBorder="1" applyAlignment="1">
      <alignment wrapText="1"/>
    </xf>
    <xf numFmtId="164" fontId="14" fillId="0" borderId="23" xfId="0" applyNumberFormat="1" applyFont="1" applyFill="1" applyBorder="1" applyAlignment="1">
      <alignment wrapText="1"/>
    </xf>
    <xf numFmtId="164" fontId="14" fillId="0" borderId="38" xfId="0" applyNumberFormat="1" applyFont="1" applyFill="1" applyBorder="1" applyAlignment="1">
      <alignment wrapText="1"/>
    </xf>
    <xf numFmtId="164" fontId="14" fillId="0" borderId="38" xfId="0" applyNumberFormat="1" applyFont="1" applyFill="1" applyBorder="1" applyAlignment="1">
      <alignment wrapText="1"/>
    </xf>
    <xf numFmtId="164" fontId="14" fillId="0" borderId="5" xfId="0" applyNumberFormat="1" applyFont="1" applyBorder="1" applyAlignment="1">
      <alignment wrapText="1"/>
    </xf>
    <xf numFmtId="164" fontId="14" fillId="0" borderId="3" xfId="0" applyNumberFormat="1" applyFont="1" applyBorder="1" applyAlignment="1">
      <alignment wrapText="1"/>
    </xf>
    <xf numFmtId="164" fontId="14" fillId="0" borderId="6" xfId="0" applyNumberFormat="1" applyFont="1" applyBorder="1" applyAlignment="1">
      <alignment wrapText="1"/>
    </xf>
    <xf numFmtId="164" fontId="14" fillId="0" borderId="26" xfId="0" applyNumberFormat="1" applyFont="1" applyBorder="1" applyAlignment="1">
      <alignment wrapText="1"/>
    </xf>
    <xf numFmtId="0" fontId="56" fillId="3" borderId="0" xfId="0" applyFont="1" applyFill="1" applyAlignment="1">
      <alignment horizontal="left" vertical="top" wrapText="1"/>
    </xf>
    <xf numFmtId="0" fontId="49" fillId="3" borderId="0" xfId="0" applyFont="1" applyFill="1"/>
    <xf numFmtId="0" fontId="50" fillId="3" borderId="0" xfId="0" applyFont="1" applyFill="1" applyAlignment="1">
      <alignment wrapText="1"/>
    </xf>
    <xf numFmtId="0" fontId="3" fillId="3" borderId="0" xfId="0" applyFont="1" applyFill="1" applyAlignment="1">
      <alignment vertical="top" wrapText="1"/>
    </xf>
    <xf numFmtId="0" fontId="16" fillId="3" borderId="0" xfId="0" applyFont="1" applyFill="1" applyAlignment="1">
      <alignment wrapText="1"/>
    </xf>
    <xf numFmtId="0" fontId="16" fillId="3" borderId="0" xfId="0" applyFont="1" applyFill="1" applyBorder="1" applyAlignment="1">
      <alignment horizontal="left" vertical="center" wrapText="1"/>
    </xf>
    <xf numFmtId="0" fontId="16" fillId="3" borderId="0" xfId="0" applyFont="1" applyFill="1" applyBorder="1" applyAlignment="1">
      <alignment horizontal="left" vertical="top" wrapText="1"/>
    </xf>
    <xf numFmtId="0" fontId="16" fillId="3" borderId="0" xfId="0" applyFont="1" applyFill="1" applyAlignment="1">
      <alignment vertical="top" wrapText="1"/>
    </xf>
    <xf numFmtId="0" fontId="16" fillId="3" borderId="0" xfId="0" applyFont="1" applyFill="1" applyBorder="1" applyAlignment="1">
      <alignment vertical="top" wrapText="1"/>
    </xf>
    <xf numFmtId="0" fontId="3" fillId="3" borderId="0" xfId="0" applyFont="1" applyFill="1" applyAlignment="1">
      <alignment horizontal="left"/>
    </xf>
    <xf numFmtId="0" fontId="56" fillId="3" borderId="0" xfId="0" applyFont="1" applyFill="1" applyBorder="1" applyAlignment="1">
      <alignment vertical="center"/>
    </xf>
    <xf numFmtId="0" fontId="56" fillId="3" borderId="0" xfId="0" applyFont="1" applyFill="1"/>
    <xf numFmtId="0" fontId="0" fillId="3" borderId="0" xfId="0" applyFont="1" applyFill="1" applyBorder="1" applyAlignment="1">
      <alignment vertical="center"/>
    </xf>
    <xf numFmtId="0" fontId="56" fillId="3" borderId="0" xfId="0" applyFont="1" applyFill="1" applyAlignment="1">
      <alignment vertical="center"/>
    </xf>
    <xf numFmtId="0" fontId="57" fillId="0" borderId="1" xfId="0" applyFont="1" applyBorder="1" applyAlignment="1">
      <alignment vertical="top" wrapText="1"/>
    </xf>
    <xf numFmtId="0" fontId="0" fillId="3" borderId="0" xfId="0" applyFill="1" applyBorder="1" applyAlignment="1"/>
    <xf numFmtId="0" fontId="16" fillId="0" borderId="35" xfId="0" applyFont="1" applyBorder="1" applyAlignment="1">
      <alignment horizontal="center" vertical="center"/>
    </xf>
    <xf numFmtId="0" fontId="16" fillId="0" borderId="36" xfId="0" applyFont="1" applyBorder="1" applyAlignment="1">
      <alignment horizontal="center" vertical="center"/>
    </xf>
    <xf numFmtId="0" fontId="16" fillId="0" borderId="37" xfId="0" applyFont="1" applyBorder="1" applyAlignment="1">
      <alignment horizontal="center" vertical="center"/>
    </xf>
    <xf numFmtId="0" fontId="11" fillId="0" borderId="24" xfId="0" applyFont="1" applyBorder="1" applyAlignment="1">
      <alignment horizontal="left" vertical="top" wrapText="1"/>
    </xf>
    <xf numFmtId="0" fontId="11" fillId="0" borderId="48" xfId="0" applyFont="1" applyBorder="1" applyAlignment="1">
      <alignment horizontal="left" vertical="top" wrapText="1"/>
    </xf>
    <xf numFmtId="0" fontId="11" fillId="0" borderId="41" xfId="0" applyFont="1" applyBorder="1" applyAlignment="1">
      <alignment horizontal="left" vertical="top" wrapText="1"/>
    </xf>
    <xf numFmtId="0" fontId="11" fillId="0" borderId="29" xfId="0" applyFont="1" applyBorder="1" applyAlignment="1">
      <alignment horizontal="left" vertical="top" wrapText="1"/>
    </xf>
    <xf numFmtId="0" fontId="14" fillId="0" borderId="29" xfId="0" applyFont="1" applyBorder="1" applyAlignment="1">
      <alignment horizontal="left" vertical="top" wrapText="1"/>
    </xf>
    <xf numFmtId="0" fontId="14" fillId="0" borderId="1" xfId="0" applyFont="1" applyBorder="1" applyAlignment="1">
      <alignment horizontal="left" vertical="top" wrapText="1"/>
    </xf>
    <xf numFmtId="0" fontId="14" fillId="0" borderId="1" xfId="0" applyFont="1" applyBorder="1" applyAlignment="1">
      <alignment wrapText="1"/>
    </xf>
    <xf numFmtId="0" fontId="3" fillId="0" borderId="4" xfId="0" applyFont="1" applyBorder="1" applyAlignment="1">
      <alignment horizontal="center" vertical="center" wrapText="1"/>
    </xf>
    <xf numFmtId="0" fontId="3" fillId="0" borderId="9"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25" xfId="0" applyFont="1" applyBorder="1" applyAlignment="1">
      <alignment horizontal="center" vertical="center"/>
    </xf>
    <xf numFmtId="0" fontId="3" fillId="0" borderId="40" xfId="0" applyFont="1" applyBorder="1" applyAlignment="1">
      <alignment horizontal="center" vertical="center"/>
    </xf>
    <xf numFmtId="0" fontId="3" fillId="0" borderId="24" xfId="0" applyFont="1" applyBorder="1" applyAlignment="1">
      <alignment horizontal="center" vertical="center"/>
    </xf>
    <xf numFmtId="0" fontId="3" fillId="0" borderId="48" xfId="0" applyFont="1" applyBorder="1" applyAlignment="1">
      <alignment horizontal="center" vertical="center"/>
    </xf>
    <xf numFmtId="0" fontId="3" fillId="0" borderId="24" xfId="0" applyFont="1" applyBorder="1" applyAlignment="1">
      <alignment horizontal="center" vertical="center" wrapText="1"/>
    </xf>
    <xf numFmtId="0" fontId="0" fillId="0" borderId="48"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36" xfId="0" applyFont="1" applyBorder="1" applyAlignment="1">
      <alignment horizontal="center" vertical="center" wrapText="1"/>
    </xf>
    <xf numFmtId="0" fontId="16" fillId="0" borderId="37"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12" fillId="0" borderId="24" xfId="0" applyFont="1" applyBorder="1" applyAlignment="1">
      <alignment horizontal="center" vertical="center" wrapText="1"/>
    </xf>
    <xf numFmtId="0" fontId="13" fillId="0" borderId="11" xfId="0" applyFont="1" applyBorder="1" applyAlignment="1">
      <alignment horizontal="center" vertical="center"/>
    </xf>
    <xf numFmtId="0" fontId="3" fillId="0" borderId="3" xfId="0" applyFont="1" applyBorder="1" applyAlignment="1">
      <alignment horizontal="center" vertical="center" wrapText="1"/>
    </xf>
    <xf numFmtId="0" fontId="3" fillId="0" borderId="8" xfId="0" applyFont="1" applyBorder="1" applyAlignment="1">
      <alignment horizontal="center" vertical="center" wrapText="1"/>
    </xf>
    <xf numFmtId="0" fontId="0" fillId="0" borderId="0" xfId="0" applyBorder="1" applyAlignment="1"/>
    <xf numFmtId="0" fontId="0" fillId="0" borderId="50" xfId="0" applyBorder="1" applyAlignment="1"/>
    <xf numFmtId="0" fontId="3" fillId="0" borderId="67" xfId="0" applyFont="1" applyBorder="1" applyAlignment="1">
      <alignment horizontal="center" vertical="center" wrapText="1"/>
    </xf>
    <xf numFmtId="0" fontId="3" fillId="0" borderId="65" xfId="0" applyFont="1" applyBorder="1" applyAlignment="1">
      <alignment horizontal="center" vertical="center" wrapText="1"/>
    </xf>
    <xf numFmtId="0" fontId="0" fillId="0" borderId="40" xfId="0" applyBorder="1" applyAlignment="1">
      <alignment horizontal="center" vertical="center"/>
    </xf>
    <xf numFmtId="0" fontId="3" fillId="0" borderId="48" xfId="0" applyFont="1" applyBorder="1" applyAlignment="1"/>
    <xf numFmtId="0" fontId="12" fillId="0" borderId="24" xfId="0" applyFont="1" applyBorder="1" applyAlignment="1">
      <alignment horizontal="center" vertical="center"/>
    </xf>
    <xf numFmtId="0" fontId="13" fillId="0" borderId="48" xfId="0" applyFont="1" applyBorder="1" applyAlignment="1">
      <alignment horizontal="center" vertical="center"/>
    </xf>
    <xf numFmtId="0" fontId="3" fillId="0" borderId="51" xfId="0" applyFont="1" applyBorder="1" applyAlignment="1">
      <alignment horizontal="center" vertical="center" wrapText="1"/>
    </xf>
    <xf numFmtId="0" fontId="3" fillId="0" borderId="61" xfId="0" applyFont="1" applyBorder="1" applyAlignment="1">
      <alignment wrapText="1"/>
    </xf>
    <xf numFmtId="0" fontId="3" fillId="0" borderId="33" xfId="0" applyFont="1" applyBorder="1" applyAlignment="1">
      <alignment horizontal="center" vertical="center" wrapText="1"/>
    </xf>
    <xf numFmtId="0" fontId="3" fillId="0" borderId="63" xfId="0" applyFont="1" applyBorder="1" applyAlignment="1"/>
    <xf numFmtId="0" fontId="13" fillId="0" borderId="57" xfId="0" applyFont="1" applyBorder="1" applyAlignment="1">
      <alignment horizontal="center" vertical="center"/>
    </xf>
    <xf numFmtId="0" fontId="3" fillId="0" borderId="16"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24" xfId="0" applyFont="1" applyBorder="1" applyAlignment="1">
      <alignment horizontal="left" vertical="top" wrapText="1"/>
    </xf>
    <xf numFmtId="0" fontId="3" fillId="0" borderId="48" xfId="0" applyFont="1" applyBorder="1" applyAlignment="1">
      <alignment horizontal="left" vertical="top" wrapText="1"/>
    </xf>
    <xf numFmtId="0" fontId="3" fillId="0" borderId="41" xfId="0" applyFont="1" applyBorder="1" applyAlignment="1">
      <alignment horizontal="left" vertical="top" wrapText="1"/>
    </xf>
    <xf numFmtId="0" fontId="3" fillId="0" borderId="35" xfId="0" applyFont="1" applyBorder="1" applyAlignment="1">
      <alignment horizontal="left" vertical="top" wrapText="1"/>
    </xf>
    <xf numFmtId="0" fontId="0" fillId="0" borderId="48" xfId="0" applyBorder="1" applyAlignment="1">
      <alignment horizontal="left" vertical="top" wrapText="1"/>
    </xf>
    <xf numFmtId="0" fontId="0" fillId="0" borderId="41" xfId="0" applyBorder="1" applyAlignment="1">
      <alignment horizontal="left" vertical="top" wrapText="1"/>
    </xf>
    <xf numFmtId="0" fontId="3" fillId="0" borderId="61" xfId="0" applyFont="1" applyBorder="1" applyAlignment="1">
      <alignment horizontal="center" vertical="center" wrapText="1"/>
    </xf>
    <xf numFmtId="0" fontId="0" fillId="0" borderId="0" xfId="0" applyAlignment="1">
      <alignment horizontal="left"/>
    </xf>
    <xf numFmtId="0" fontId="3" fillId="0" borderId="0" xfId="0" applyFont="1" applyAlignment="1">
      <alignment horizontal="left"/>
    </xf>
    <xf numFmtId="0" fontId="0" fillId="0" borderId="50" xfId="0" applyBorder="1" applyAlignment="1">
      <alignment horizontal="center" vertical="center"/>
    </xf>
    <xf numFmtId="0" fontId="0" fillId="0" borderId="40" xfId="0" applyFont="1" applyBorder="1" applyAlignment="1"/>
    <xf numFmtId="0" fontId="3" fillId="0" borderId="40" xfId="0" applyFont="1" applyBorder="1" applyAlignment="1"/>
    <xf numFmtId="0" fontId="0" fillId="0" borderId="40" xfId="0" applyBorder="1" applyAlignment="1"/>
    <xf numFmtId="0" fontId="3" fillId="0" borderId="20" xfId="0" applyFont="1" applyBorder="1" applyAlignment="1">
      <alignment horizontal="center" vertical="center" wrapText="1"/>
    </xf>
    <xf numFmtId="0" fontId="3" fillId="0" borderId="78" xfId="0" applyFont="1" applyBorder="1" applyAlignment="1">
      <alignment horizontal="center" vertical="center" wrapText="1"/>
    </xf>
    <xf numFmtId="0" fontId="3" fillId="0" borderId="68" xfId="0" applyFont="1" applyBorder="1" applyAlignment="1">
      <alignment horizontal="center" vertical="center" wrapText="1"/>
    </xf>
    <xf numFmtId="0" fontId="3" fillId="0" borderId="69" xfId="0" applyFont="1" applyBorder="1" applyAlignment="1">
      <alignment horizontal="center" vertical="center" wrapText="1"/>
    </xf>
    <xf numFmtId="0" fontId="35" fillId="0" borderId="0" xfId="0" applyFont="1" applyAlignment="1">
      <alignment horizontal="left"/>
    </xf>
    <xf numFmtId="0" fontId="18" fillId="3" borderId="35" xfId="0" applyFont="1" applyFill="1" applyBorder="1" applyAlignment="1">
      <alignment horizontal="left" vertical="center" wrapText="1"/>
    </xf>
    <xf numFmtId="0" fontId="14" fillId="3" borderId="11" xfId="0" applyFont="1" applyFill="1" applyBorder="1" applyAlignment="1">
      <alignment horizontal="left" vertical="center" wrapText="1"/>
    </xf>
    <xf numFmtId="0" fontId="14" fillId="3" borderId="57" xfId="0" applyFont="1" applyFill="1" applyBorder="1" applyAlignment="1">
      <alignment horizontal="left" vertical="center" wrapText="1"/>
    </xf>
    <xf numFmtId="0" fontId="14" fillId="0" borderId="51" xfId="0" applyFont="1" applyBorder="1" applyAlignment="1">
      <alignment horizontal="left" vertical="center"/>
    </xf>
    <xf numFmtId="0" fontId="14" fillId="0" borderId="56" xfId="0" applyFont="1" applyBorder="1" applyAlignment="1">
      <alignment horizontal="left" vertical="center"/>
    </xf>
    <xf numFmtId="0" fontId="14" fillId="0" borderId="14" xfId="0" applyFont="1" applyBorder="1" applyAlignment="1"/>
    <xf numFmtId="0" fontId="14" fillId="0" borderId="15" xfId="0" applyFont="1" applyBorder="1" applyAlignment="1"/>
    <xf numFmtId="0" fontId="14" fillId="0" borderId="13" xfId="0" applyFont="1" applyBorder="1" applyAlignment="1">
      <alignment horizontal="left" vertical="center" wrapText="1"/>
    </xf>
    <xf numFmtId="0" fontId="14" fillId="0" borderId="15" xfId="0" applyFont="1" applyBorder="1" applyAlignment="1">
      <alignment horizontal="left" vertical="center" wrapText="1"/>
    </xf>
    <xf numFmtId="0" fontId="14" fillId="0" borderId="24"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57" xfId="0" applyFont="1" applyBorder="1" applyAlignment="1">
      <alignment horizontal="center" vertical="center" wrapText="1"/>
    </xf>
    <xf numFmtId="0" fontId="14" fillId="0" borderId="13" xfId="0" applyFont="1" applyBorder="1" applyAlignment="1">
      <alignment horizontal="left" vertical="center"/>
    </xf>
    <xf numFmtId="0" fontId="14" fillId="0" borderId="15" xfId="0" applyFont="1" applyBorder="1" applyAlignment="1">
      <alignment horizontal="left" vertical="center"/>
    </xf>
    <xf numFmtId="0" fontId="14" fillId="0" borderId="24" xfId="0" applyFont="1" applyBorder="1" applyAlignment="1">
      <alignment horizontal="left" vertical="center" wrapText="1"/>
    </xf>
    <xf numFmtId="0" fontId="14" fillId="0" borderId="48" xfId="0" applyFont="1" applyBorder="1" applyAlignment="1">
      <alignment horizontal="left" vertical="center" wrapText="1"/>
    </xf>
    <xf numFmtId="0" fontId="14" fillId="0" borderId="25" xfId="0" applyFont="1" applyBorder="1" applyAlignment="1">
      <alignment horizontal="left" vertical="center"/>
    </xf>
    <xf numFmtId="0" fontId="14" fillId="0" borderId="40" xfId="0" applyFont="1" applyBorder="1" applyAlignment="1">
      <alignment horizontal="left" vertical="center"/>
    </xf>
    <xf numFmtId="0" fontId="14" fillId="0" borderId="55" xfId="0" applyFont="1" applyBorder="1" applyAlignment="1">
      <alignment horizontal="left" vertical="center"/>
    </xf>
    <xf numFmtId="0" fontId="14" fillId="0" borderId="51" xfId="0" applyFont="1" applyBorder="1" applyAlignment="1">
      <alignment horizontal="left" vertical="center" wrapText="1"/>
    </xf>
    <xf numFmtId="0" fontId="14" fillId="0" borderId="52" xfId="0" applyFont="1" applyBorder="1" applyAlignment="1">
      <alignment horizontal="left" vertical="center" wrapText="1"/>
    </xf>
    <xf numFmtId="0" fontId="14" fillId="0" borderId="59" xfId="0" applyFont="1" applyBorder="1" applyAlignment="1">
      <alignment horizontal="left" vertical="center"/>
    </xf>
    <xf numFmtId="0" fontId="14" fillId="0" borderId="60" xfId="0" applyFont="1" applyBorder="1" applyAlignment="1"/>
    <xf numFmtId="0" fontId="14" fillId="0" borderId="52" xfId="0" applyFont="1" applyBorder="1" applyAlignment="1"/>
    <xf numFmtId="0" fontId="14" fillId="0" borderId="24" xfId="0" applyFont="1" applyBorder="1" applyAlignment="1">
      <alignment horizontal="left" vertical="center"/>
    </xf>
    <xf numFmtId="0" fontId="14" fillId="0" borderId="48" xfId="0" applyFont="1" applyBorder="1" applyAlignment="1">
      <alignment horizontal="left" vertical="center"/>
    </xf>
    <xf numFmtId="0" fontId="14" fillId="0" borderId="41" xfId="0" applyFont="1" applyBorder="1" applyAlignment="1">
      <alignment horizontal="left" vertical="center"/>
    </xf>
    <xf numFmtId="0" fontId="17" fillId="0" borderId="35" xfId="0" applyFont="1" applyBorder="1" applyAlignment="1">
      <alignment horizontal="center" vertical="center"/>
    </xf>
    <xf numFmtId="0" fontId="0" fillId="0" borderId="36" xfId="0" applyBorder="1" applyAlignment="1"/>
    <xf numFmtId="0" fontId="0" fillId="0" borderId="37" xfId="0" applyBorder="1" applyAlignment="1"/>
    <xf numFmtId="0" fontId="18" fillId="0" borderId="41" xfId="0" applyFont="1" applyBorder="1" applyAlignment="1">
      <alignment horizontal="left" vertical="center" wrapText="1"/>
    </xf>
    <xf numFmtId="0" fontId="14" fillId="0" borderId="0" xfId="0" applyFont="1" applyBorder="1" applyAlignment="1">
      <alignment vertical="center"/>
    </xf>
    <xf numFmtId="0" fontId="14" fillId="0" borderId="79" xfId="0" applyFont="1" applyBorder="1" applyAlignment="1">
      <alignment vertical="center"/>
    </xf>
    <xf numFmtId="0" fontId="14" fillId="0" borderId="14" xfId="0" applyFont="1" applyBorder="1" applyAlignment="1">
      <alignment horizontal="left" vertical="center"/>
    </xf>
    <xf numFmtId="0" fontId="14" fillId="0" borderId="58" xfId="0" applyFont="1" applyBorder="1" applyAlignment="1">
      <alignment horizontal="left" vertical="center"/>
    </xf>
    <xf numFmtId="0" fontId="5" fillId="0" borderId="24" xfId="0" applyFont="1" applyBorder="1" applyAlignment="1">
      <alignment vertical="center" wrapText="1"/>
    </xf>
    <xf numFmtId="0" fontId="0" fillId="0" borderId="41" xfId="0" applyFont="1" applyBorder="1" applyAlignment="1"/>
    <xf numFmtId="0" fontId="3" fillId="0" borderId="25" xfId="0" applyFont="1" applyBorder="1" applyAlignment="1">
      <alignment vertical="center" wrapText="1"/>
    </xf>
    <xf numFmtId="0" fontId="0" fillId="0" borderId="55" xfId="0" applyFont="1" applyBorder="1" applyAlignment="1">
      <alignment vertical="center" wrapText="1"/>
    </xf>
    <xf numFmtId="0" fontId="18" fillId="3" borderId="48" xfId="0" applyFont="1" applyFill="1" applyBorder="1" applyAlignment="1">
      <alignment horizontal="left" vertical="center" wrapText="1"/>
    </xf>
    <xf numFmtId="0" fontId="14" fillId="0" borderId="0" xfId="0" applyFont="1" applyBorder="1" applyAlignment="1">
      <alignment horizontal="left" vertical="center" wrapText="1"/>
    </xf>
    <xf numFmtId="0" fontId="14" fillId="0" borderId="79" xfId="0" applyFont="1" applyBorder="1" applyAlignment="1">
      <alignment horizontal="left" vertical="center" wrapText="1"/>
    </xf>
    <xf numFmtId="0" fontId="18" fillId="3" borderId="36" xfId="0" applyFont="1" applyFill="1" applyBorder="1" applyAlignment="1">
      <alignment horizontal="left" vertical="center" wrapText="1"/>
    </xf>
    <xf numFmtId="0" fontId="18" fillId="3" borderId="37" xfId="0" applyFont="1" applyFill="1" applyBorder="1" applyAlignment="1">
      <alignment horizontal="left" vertical="center" wrapText="1"/>
    </xf>
    <xf numFmtId="0" fontId="0" fillId="0" borderId="0" xfId="0" applyAlignment="1">
      <alignment horizontal="left" vertical="top" wrapText="1"/>
    </xf>
    <xf numFmtId="0" fontId="0" fillId="0" borderId="0" xfId="0" applyBorder="1" applyAlignment="1">
      <alignment horizontal="center"/>
    </xf>
    <xf numFmtId="0" fontId="0" fillId="0" borderId="50" xfId="0" applyBorder="1" applyAlignment="1">
      <alignment horizontal="center"/>
    </xf>
    <xf numFmtId="0" fontId="3" fillId="0" borderId="57" xfId="0" applyFont="1"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11" fillId="0" borderId="35" xfId="0" applyFont="1" applyBorder="1" applyAlignment="1">
      <alignment horizontal="left" vertical="center" wrapText="1"/>
    </xf>
    <xf numFmtId="0" fontId="14" fillId="0" borderId="11" xfId="0" applyFont="1" applyBorder="1" applyAlignment="1">
      <alignment horizontal="left" vertical="center"/>
    </xf>
    <xf numFmtId="0" fontId="14" fillId="0" borderId="57" xfId="0" applyFont="1" applyBorder="1" applyAlignment="1">
      <alignment horizontal="left" vertical="center"/>
    </xf>
    <xf numFmtId="0" fontId="50" fillId="3" borderId="48" xfId="0" applyFont="1" applyFill="1" applyBorder="1" applyAlignment="1">
      <alignment horizontal="left" vertical="center" wrapText="1"/>
    </xf>
    <xf numFmtId="0" fontId="0" fillId="0" borderId="0" xfId="0" applyAlignment="1">
      <alignment horizontal="left" vertical="center"/>
    </xf>
    <xf numFmtId="0" fontId="20" fillId="0" borderId="40" xfId="0" applyFont="1" applyBorder="1" applyAlignment="1">
      <alignment horizontal="left" vertical="center" wrapText="1"/>
    </xf>
    <xf numFmtId="0" fontId="20" fillId="0" borderId="55" xfId="0" applyFont="1" applyBorder="1" applyAlignment="1">
      <alignment horizontal="left" vertical="center" wrapText="1"/>
    </xf>
    <xf numFmtId="0" fontId="18" fillId="0" borderId="35" xfId="0" applyFont="1" applyBorder="1" applyAlignment="1">
      <alignment horizontal="left" vertical="center" wrapText="1"/>
    </xf>
    <xf numFmtId="0" fontId="18" fillId="0" borderId="36" xfId="0" applyFont="1" applyBorder="1" applyAlignment="1">
      <alignment horizontal="left" vertical="center" wrapText="1"/>
    </xf>
    <xf numFmtId="0" fontId="18" fillId="0" borderId="37" xfId="0" applyFont="1" applyBorder="1" applyAlignment="1">
      <alignment horizontal="left" vertical="center" wrapText="1"/>
    </xf>
    <xf numFmtId="0" fontId="18" fillId="0" borderId="35" xfId="0" applyFont="1" applyFill="1" applyBorder="1" applyAlignment="1">
      <alignment vertical="center" wrapText="1"/>
    </xf>
    <xf numFmtId="0" fontId="14" fillId="0" borderId="36" xfId="0" applyFont="1" applyBorder="1" applyAlignment="1">
      <alignment vertical="center" wrapText="1"/>
    </xf>
    <xf numFmtId="0" fontId="14" fillId="0" borderId="37" xfId="0" applyFont="1" applyBorder="1" applyAlignment="1">
      <alignment vertical="center" wrapText="1"/>
    </xf>
    <xf numFmtId="0" fontId="20" fillId="0" borderId="25" xfId="0" applyFont="1" applyBorder="1" applyAlignment="1">
      <alignment horizontal="left" vertical="center" wrapText="1"/>
    </xf>
    <xf numFmtId="0" fontId="18" fillId="0" borderId="35" xfId="0" applyFont="1" applyBorder="1" applyAlignment="1">
      <alignment horizontal="center" vertical="center" wrapText="1"/>
    </xf>
    <xf numFmtId="0" fontId="18" fillId="0" borderId="36" xfId="0" applyFont="1" applyBorder="1" applyAlignment="1">
      <alignment horizontal="center" vertical="center" wrapText="1"/>
    </xf>
    <xf numFmtId="0" fontId="18" fillId="0" borderId="37"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36" xfId="0" applyFont="1" applyBorder="1" applyAlignment="1">
      <alignment horizontal="center" vertical="center" wrapText="1"/>
    </xf>
    <xf numFmtId="0" fontId="12" fillId="0" borderId="37"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6" xfId="0" applyBorder="1" applyAlignment="1">
      <alignment horizontal="center"/>
    </xf>
    <xf numFmtId="0" fontId="30" fillId="0" borderId="25" xfId="0" applyFont="1" applyBorder="1" applyAlignment="1">
      <alignment vertical="center" wrapText="1"/>
    </xf>
    <xf numFmtId="0" fontId="12" fillId="0" borderId="57" xfId="0" applyFont="1" applyBorder="1" applyAlignment="1">
      <alignment horizontal="left" vertical="center" wrapText="1"/>
    </xf>
    <xf numFmtId="0" fontId="0" fillId="0" borderId="42" xfId="0" applyBorder="1" applyAlignment="1">
      <alignment horizontal="left" vertical="center" wrapText="1"/>
    </xf>
    <xf numFmtId="0" fontId="0" fillId="0" borderId="0" xfId="0" applyFont="1" applyBorder="1" applyAlignment="1">
      <alignment horizontal="left" vertical="top" wrapText="1"/>
    </xf>
    <xf numFmtId="0" fontId="0" fillId="0" borderId="0" xfId="0" applyFont="1" applyBorder="1" applyAlignment="1">
      <alignment horizontal="left" vertical="center" wrapText="1"/>
    </xf>
    <xf numFmtId="0" fontId="20" fillId="0" borderId="59" xfId="0" applyFont="1" applyBorder="1" applyAlignment="1">
      <alignment horizontal="left" vertical="center" wrapText="1"/>
    </xf>
    <xf numFmtId="0" fontId="18" fillId="0" borderId="11" xfId="0" applyFont="1" applyBorder="1" applyAlignment="1">
      <alignment horizontal="left" vertical="center" wrapText="1"/>
    </xf>
    <xf numFmtId="0" fontId="18" fillId="0" borderId="57" xfId="0" applyFont="1" applyBorder="1" applyAlignment="1">
      <alignment horizontal="left" vertical="center" wrapText="1"/>
    </xf>
    <xf numFmtId="0" fontId="20" fillId="0" borderId="61" xfId="0" applyFont="1" applyBorder="1" applyAlignment="1">
      <alignment horizontal="left" vertical="center" wrapText="1"/>
    </xf>
    <xf numFmtId="0" fontId="17" fillId="3" borderId="35" xfId="0" applyFont="1" applyFill="1" applyBorder="1" applyAlignment="1">
      <alignment horizontal="center" vertical="center" wrapText="1"/>
    </xf>
    <xf numFmtId="0" fontId="17" fillId="3" borderId="36" xfId="0" applyFont="1" applyFill="1" applyBorder="1" applyAlignment="1">
      <alignment horizontal="center" vertical="center" wrapText="1"/>
    </xf>
    <xf numFmtId="0" fontId="17" fillId="3" borderId="37" xfId="0" applyFont="1" applyFill="1" applyBorder="1" applyAlignment="1">
      <alignment horizontal="center" vertical="center" wrapText="1"/>
    </xf>
    <xf numFmtId="0" fontId="12" fillId="3" borderId="36" xfId="0" applyFont="1" applyFill="1" applyBorder="1" applyAlignment="1">
      <alignment horizontal="center" vertical="center" wrapText="1"/>
    </xf>
    <xf numFmtId="0" fontId="19" fillId="0" borderId="25" xfId="0" applyFont="1" applyBorder="1" applyAlignment="1">
      <alignment horizontal="center" vertical="center" wrapText="1"/>
    </xf>
    <xf numFmtId="0" fontId="19" fillId="0" borderId="40" xfId="0" applyFont="1" applyBorder="1" applyAlignment="1">
      <alignment horizontal="center" vertical="center" wrapText="1"/>
    </xf>
    <xf numFmtId="0" fontId="19" fillId="0" borderId="55"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31" fillId="0" borderId="25" xfId="0" applyFont="1" applyBorder="1" applyAlignment="1">
      <alignment horizontal="center" vertical="center" wrapText="1"/>
    </xf>
    <xf numFmtId="0" fontId="31" fillId="0" borderId="55" xfId="0" applyFont="1" applyBorder="1" applyAlignment="1">
      <alignment horizontal="center" vertical="center" wrapText="1"/>
    </xf>
    <xf numFmtId="0" fontId="3" fillId="0" borderId="41"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42" xfId="0" applyFont="1" applyBorder="1" applyAlignment="1">
      <alignment horizontal="center" vertical="center" wrapText="1"/>
    </xf>
    <xf numFmtId="0" fontId="13" fillId="0" borderId="36" xfId="0" applyFont="1" applyBorder="1" applyAlignment="1">
      <alignment horizontal="center" vertical="center" wrapText="1"/>
    </xf>
    <xf numFmtId="0" fontId="13" fillId="0" borderId="37" xfId="0" applyFont="1" applyBorder="1" applyAlignment="1">
      <alignment horizontal="center" vertical="center" wrapText="1"/>
    </xf>
    <xf numFmtId="0" fontId="12" fillId="3" borderId="0" xfId="0" applyFont="1" applyFill="1" applyBorder="1" applyAlignment="1">
      <alignment horizontal="center" vertical="center" wrapText="1"/>
    </xf>
    <xf numFmtId="0" fontId="0" fillId="0" borderId="0" xfId="0" applyBorder="1" applyAlignment="1">
      <alignment horizontal="center" vertical="center" wrapText="1"/>
    </xf>
    <xf numFmtId="0" fontId="0" fillId="0" borderId="5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16" fillId="0" borderId="1" xfId="0" applyFont="1" applyBorder="1" applyAlignment="1">
      <alignment horizontal="center"/>
    </xf>
    <xf numFmtId="0" fontId="16" fillId="0" borderId="0" xfId="0" applyFont="1" applyAlignment="1">
      <alignment horizontal="left" wrapText="1"/>
    </xf>
  </cellXfs>
  <cellStyles count="9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cellStyle name="Normal" xfId="0" builtinId="0"/>
    <cellStyle name="Percent" xfId="94" builtinId="5"/>
  </cellStyles>
  <dxfs count="71">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b val="0"/>
        <i/>
        <strike val="0"/>
        <condense val="0"/>
        <extend val="0"/>
        <outline val="0"/>
        <shadow val="0"/>
        <u val="none"/>
        <vertAlign val="baseline"/>
        <sz val="10"/>
        <color theme="1"/>
        <name val="Calibri"/>
        <scheme val="minor"/>
      </font>
    </dxf>
    <dxf>
      <font>
        <b val="0"/>
        <i/>
        <strike val="0"/>
        <condense val="0"/>
        <extend val="0"/>
        <outline val="0"/>
        <shadow val="0"/>
        <u val="none"/>
        <vertAlign val="baseline"/>
        <sz val="10"/>
        <color theme="1"/>
        <name val="Calibri"/>
        <scheme val="minor"/>
      </font>
    </dxf>
    <dxf>
      <font>
        <b/>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0"/>
        <color theme="1"/>
        <name val="Calibri"/>
        <scheme val="minor"/>
      </font>
      <fill>
        <patternFill patternType="solid">
          <fgColor theme="4" tint="0.79998168889431442"/>
          <bgColor theme="4" tint="0.79998168889431442"/>
        </patternFill>
      </fill>
      <border diagonalUp="0" diagonalDown="0" outline="0">
        <left style="thin">
          <color theme="4" tint="0.39997558519241921"/>
        </left>
        <right style="thin">
          <color theme="4" tint="0.39997558519241921"/>
        </right>
        <top/>
        <bottom style="thin">
          <color theme="4" tint="0.39997558519241921"/>
        </bottom>
      </border>
    </dxf>
    <dxf>
      <border outline="0">
        <bottom style="thin">
          <color theme="4" tint="0.39997558519241921"/>
        </bottom>
      </border>
    </dxf>
    <dxf>
      <font>
        <b val="0"/>
        <i val="0"/>
        <strike val="0"/>
        <condense val="0"/>
        <extend val="0"/>
        <outline val="0"/>
        <shadow val="0"/>
        <u val="none"/>
        <vertAlign val="baseline"/>
        <sz val="10"/>
        <color theme="1"/>
        <name val="Calibri"/>
        <scheme val="minor"/>
      </font>
      <fill>
        <patternFill patternType="solid">
          <fgColor theme="4" tint="0.79998168889431442"/>
          <bgColor theme="4" tint="0.79998168889431442"/>
        </patternFill>
      </fill>
    </dxf>
    <dxf>
      <font>
        <strike val="0"/>
        <outline val="0"/>
        <shadow val="0"/>
        <u val="none"/>
        <vertAlign val="baseline"/>
        <sz val="10"/>
        <name val="Calibri"/>
        <scheme val="minor"/>
      </font>
    </dxf>
    <dxf>
      <border outline="0">
        <bottom style="thin">
          <color theme="4" tint="0.39997558519241921"/>
        </bottom>
      </border>
    </dxf>
    <dxf>
      <font>
        <strike val="0"/>
        <outline val="0"/>
        <shadow val="0"/>
        <u val="none"/>
        <vertAlign val="baseline"/>
        <sz val="10"/>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Calibri"/>
        <scheme val="minor"/>
      </font>
    </dxf>
    <dxf>
      <border outline="0">
        <top style="thin">
          <color theme="4" tint="0.39997558519241921"/>
        </top>
      </border>
    </dxf>
    <dxf>
      <border outline="0">
        <left style="medium">
          <color auto="1"/>
        </left>
        <top style="medium">
          <color auto="1"/>
        </top>
        <bottom style="thin">
          <color theme="4" tint="0.39997558519241921"/>
        </bottom>
      </border>
    </dxf>
    <dxf>
      <font>
        <strike val="0"/>
        <outline val="0"/>
        <shadow val="0"/>
        <u val="none"/>
        <vertAlign val="baseline"/>
        <sz val="10"/>
        <name val="Calibri"/>
        <scheme val="minor"/>
      </font>
    </dxf>
    <dxf>
      <border outline="0">
        <bottom style="thin">
          <color theme="4" tint="0.39997558519241921"/>
        </bottom>
      </border>
    </dxf>
    <dxf>
      <font>
        <b/>
        <i val="0"/>
        <strike val="0"/>
        <condense val="0"/>
        <extend val="0"/>
        <outline val="0"/>
        <shadow val="0"/>
        <u val="none"/>
        <vertAlign val="baseline"/>
        <sz val="11"/>
        <color theme="0"/>
        <name val="Calibri"/>
        <scheme val="minor"/>
      </font>
      <fill>
        <patternFill patternType="solid">
          <fgColor theme="4"/>
          <bgColor theme="4"/>
        </patternFill>
      </fill>
      <alignment horizontal="general" vertical="bottom" textRotation="0" wrapText="0" indent="0" justifyLastLine="0" shrinkToFit="0" readingOrder="0"/>
    </dxf>
    <dxf>
      <font>
        <strike val="0"/>
        <outline val="0"/>
        <shadow val="0"/>
        <u val="none"/>
        <vertAlign val="baseline"/>
        <sz val="10"/>
        <name val="Calibri"/>
        <scheme val="minor"/>
      </font>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ont>
        <strike val="0"/>
        <outline val="0"/>
        <shadow val="0"/>
        <u val="none"/>
        <vertAlign val="baseline"/>
        <sz val="10"/>
        <name val="Calibri"/>
        <scheme val="minor"/>
      </font>
    </dxf>
    <dxf>
      <border outline="0">
        <top style="medium">
          <color auto="1"/>
        </top>
      </border>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ont>
        <strike val="0"/>
        <outline val="0"/>
        <shadow val="0"/>
        <u val="none"/>
        <vertAlign val="baseline"/>
        <sz val="10"/>
        <name val="Calibri"/>
        <scheme val="minor"/>
      </font>
    </dxf>
    <dxf>
      <border outline="0">
        <top style="medium">
          <color auto="1"/>
        </top>
      </border>
    </dxf>
    <dxf>
      <font>
        <strike val="0"/>
        <outline val="0"/>
        <shadow val="0"/>
        <u val="none"/>
        <vertAlign val="baseline"/>
        <sz val="10"/>
        <name val="Calibri"/>
        <scheme val="minor"/>
      </font>
    </dxf>
    <dxf>
      <font>
        <b/>
        <i val="0"/>
        <strike val="0"/>
        <condense val="0"/>
        <extend val="0"/>
        <outline val="0"/>
        <shadow val="0"/>
        <u val="none"/>
        <vertAlign val="baseline"/>
        <sz val="11"/>
        <color theme="0"/>
        <name val="Calibri"/>
        <scheme val="minor"/>
      </font>
      <alignment horizontal="general" vertical="center" textRotation="0" wrapText="1" indent="0" justifyLastLine="0" shrinkToFit="0" readingOrder="0"/>
    </dxf>
    <dxf>
      <font>
        <strike val="0"/>
        <outline val="0"/>
        <shadow val="0"/>
        <u val="none"/>
        <vertAlign val="baseline"/>
        <sz val="10"/>
        <name val="Calibri"/>
        <scheme val="minor"/>
      </font>
    </dxf>
    <dxf>
      <border outline="0">
        <top style="medium">
          <color auto="1"/>
        </top>
      </border>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ont>
        <strike val="0"/>
        <outline val="0"/>
        <shadow val="0"/>
        <u val="none"/>
        <vertAlign val="baseline"/>
        <sz val="10"/>
        <name val="Calibri"/>
        <scheme val="minor"/>
      </font>
    </dxf>
    <dxf>
      <border outline="0">
        <left style="thin">
          <color theme="4" tint="0.39997558519241921"/>
        </left>
      </border>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59996337778862885"/>
        </patternFill>
      </fill>
    </dxf>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19847</xdr:colOff>
      <xdr:row>1</xdr:row>
      <xdr:rowOff>9921</xdr:rowOff>
    </xdr:from>
    <xdr:to>
      <xdr:col>3</xdr:col>
      <xdr:colOff>489869</xdr:colOff>
      <xdr:row>9</xdr:row>
      <xdr:rowOff>158750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498831" y="198437"/>
          <a:ext cx="1640804" cy="2222501"/>
        </a:xfrm>
        <a:prstGeom prst="rect">
          <a:avLst/>
        </a:prstGeom>
        <a:ln>
          <a:solidFill>
            <a:sysClr val="windowText" lastClr="000000"/>
          </a:solid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DOKUMENTI\CO2-SEG\ALTERNATIVAS-degvielas\ALT-DEGV-Pl&#257;ns\EK-zinojums-NOV2019\Atbildes\FM-Copy%20of%20TEMPLATE_FOR_IMPLEMENTATION_REPORT_-_LATVIA_141119_F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Legal Measures"/>
      <sheetName val="READ ME"/>
      <sheetName val="2. Policy Measures"/>
      <sheetName val="3. Deployment and manufactu"/>
      <sheetName val="4. RTD&amp;D"/>
      <sheetName val="5a. AFV estimates"/>
      <sheetName val="5b. AFI targets"/>
      <sheetName val="6. AFI developments"/>
      <sheetName val="Abbreviations"/>
      <sheetName val="References"/>
      <sheetName val="Menu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Set>
  </externalBook>
</externalLink>
</file>

<file path=xl/tables/table1.xml><?xml version="1.0" encoding="utf-8"?>
<table xmlns="http://schemas.openxmlformats.org/spreadsheetml/2006/main" id="1" name="Table1" displayName="Table1" ref="C1:C7" totalsRowShown="0" headerRowDxfId="39" dataDxfId="38" tableBorderDxfId="37">
  <autoFilter ref="C1:C7"/>
  <tableColumns count="1">
    <tableColumn id="1" name="TRANSPORT MODE" dataDxfId="36"/>
  </tableColumns>
  <tableStyleInfo name="TableStyleMedium2" showFirstColumn="0" showLastColumn="0" showRowStripes="1" showColumnStripes="0"/>
</table>
</file>

<file path=xl/tables/table10.xml><?xml version="1.0" encoding="utf-8"?>
<table xmlns="http://schemas.openxmlformats.org/spreadsheetml/2006/main" id="3" name="Table3" displayName="Table3" ref="G1:G2" totalsRowShown="0" headerRowDxfId="4" dataDxfId="3">
  <autoFilter ref="G1:G2"/>
  <tableColumns count="1">
    <tableColumn id="1" name="Select:" dataDxfId="2"/>
  </tableColumns>
  <tableStyleInfo name="TableStyleMedium2" showFirstColumn="0" showLastColumn="0" showRowStripes="1" showColumnStripes="0"/>
</table>
</file>

<file path=xl/tables/table11.xml><?xml version="1.0" encoding="utf-8"?>
<table xmlns="http://schemas.openxmlformats.org/spreadsheetml/2006/main" id="7" name="Table7" displayName="Table7" ref="L1:L5" totalsRowShown="0" dataDxfId="1">
  <autoFilter ref="L1:L5"/>
  <tableColumns count="1">
    <tableColumn id="1" name="APPLICATION LEVEL" dataDxfId="0"/>
  </tableColumns>
  <tableStyleInfo name="TableStyleMedium2" showFirstColumn="0" showLastColumn="0" showRowStripes="1" showColumnStripes="0"/>
</table>
</file>

<file path=xl/tables/table2.xml><?xml version="1.0" encoding="utf-8"?>
<table xmlns="http://schemas.openxmlformats.org/spreadsheetml/2006/main" id="2" name="Table2" displayName="Table2" ref="D1:D11" totalsRowShown="0" headerRowDxfId="35" dataDxfId="34" tableBorderDxfId="33">
  <autoFilter ref="D1:D11"/>
  <tableColumns count="1">
    <tableColumn id="1" name="ALTERNATIVE FUEL" dataDxfId="32"/>
  </tableColumns>
  <tableStyleInfo name="TableStyleMedium2" showFirstColumn="0" showLastColumn="0" showRowStripes="1" showColumnStripes="0"/>
</table>
</file>

<file path=xl/tables/table3.xml><?xml version="1.0" encoding="utf-8"?>
<table xmlns="http://schemas.openxmlformats.org/spreadsheetml/2006/main" id="4" name="Table4" displayName="Table4" ref="E1:E11" totalsRowShown="0" headerRowDxfId="31" dataDxfId="30" tableBorderDxfId="29">
  <autoFilter ref="E1:E11"/>
  <tableColumns count="1">
    <tableColumn id="1" name="TYPE LEGAL MEASURES" dataDxfId="28"/>
  </tableColumns>
  <tableStyleInfo name="TableStyleMedium2" showFirstColumn="0" showLastColumn="0" showRowStripes="1" showColumnStripes="0"/>
</table>
</file>

<file path=xl/tables/table4.xml><?xml version="1.0" encoding="utf-8"?>
<table xmlns="http://schemas.openxmlformats.org/spreadsheetml/2006/main" id="5" name="Table5" displayName="Table5" ref="F1:F6" totalsRowShown="0" headerRowDxfId="27" dataDxfId="26" tableBorderDxfId="25">
  <autoFilter ref="F1:F6"/>
  <tableColumns count="1">
    <tableColumn id="1" name="TYPE OF POLICY MEASURES M1" dataDxfId="24"/>
  </tableColumns>
  <tableStyleInfo name="TableStyleMedium2" showFirstColumn="0" showLastColumn="0" showRowStripes="1" showColumnStripes="0"/>
</table>
</file>

<file path=xl/tables/table5.xml><?xml version="1.0" encoding="utf-8"?>
<table xmlns="http://schemas.openxmlformats.org/spreadsheetml/2006/main" id="6" name="Table6" displayName="Table6" ref="H1:H8" totalsRowShown="0" headerRowDxfId="23" dataDxfId="22">
  <autoFilter ref="H1:H8"/>
  <tableColumns count="1">
    <tableColumn id="1" name="Financial incentives" dataDxfId="21"/>
  </tableColumns>
  <tableStyleInfo name="TableStyleMedium2" showFirstColumn="0" showLastColumn="0" showRowStripes="1" showColumnStripes="0"/>
</table>
</file>

<file path=xl/tables/table6.xml><?xml version="1.0" encoding="utf-8"?>
<table xmlns="http://schemas.openxmlformats.org/spreadsheetml/2006/main" id="8" name="Table8" displayName="Table8" ref="B1:B6" totalsRowShown="0" headerRowDxfId="20" dataDxfId="18" headerRowBorderDxfId="19" tableBorderDxfId="17" totalsRowBorderDxfId="16">
  <autoFilter ref="B1:B6"/>
  <tableColumns count="1">
    <tableColumn id="1" name="AF FIELD" dataDxfId="15"/>
  </tableColumns>
  <tableStyleInfo name="TableStyleMedium2" showFirstColumn="0" showLastColumn="0" showRowStripes="1" showColumnStripes="0"/>
</table>
</file>

<file path=xl/tables/table7.xml><?xml version="1.0" encoding="utf-8"?>
<table xmlns="http://schemas.openxmlformats.org/spreadsheetml/2006/main" id="14" name="Table14" displayName="Table14" ref="I1:I2" totalsRowShown="0" headerRowDxfId="14" dataDxfId="13">
  <autoFilter ref="I1:I2"/>
  <tableColumns count="1">
    <tableColumn id="1" name="Non-financial incentives" dataDxfId="12"/>
  </tableColumns>
  <tableStyleInfo name="TableStyleMedium2" showFirstColumn="0" showLastColumn="0" showRowStripes="1" showColumnStripes="0"/>
</table>
</file>

<file path=xl/tables/table8.xml><?xml version="1.0" encoding="utf-8"?>
<table xmlns="http://schemas.openxmlformats.org/spreadsheetml/2006/main" id="15" name="Table15" displayName="Table15" ref="J1:J2" totalsRowShown="0" headerRowDxfId="11" dataDxfId="10" tableBorderDxfId="9">
  <autoFilter ref="J1:J2"/>
  <tableColumns count="1">
    <tableColumn id="1" name="Education / Information" dataDxfId="8"/>
  </tableColumns>
  <tableStyleInfo name="TableStyleMedium2" showFirstColumn="0" showLastColumn="0" showRowStripes="1" showColumnStripes="0"/>
</table>
</file>

<file path=xl/tables/table9.xml><?xml version="1.0" encoding="utf-8"?>
<table xmlns="http://schemas.openxmlformats.org/spreadsheetml/2006/main" id="17" name="Table17" displayName="Table17" ref="K1:K2" totalsRowShown="0" dataDxfId="7" tableBorderDxfId="6">
  <autoFilter ref="K1:K2"/>
  <tableColumns count="1">
    <tableColumn id="1" name="Other " dataDxfId="5"/>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s://www.goultralow.com/company-cars-and-fleet-vehicles/tax-benefits/" TargetMode="External"/><Relationship Id="rId13" Type="http://schemas.openxmlformats.org/officeDocument/2006/relationships/hyperlink" Target="https://www.acea.be/uploads/publications/ACEA_position_paper-Action_plan_Alternative_fuels_infrastructure.pdf" TargetMode="External"/><Relationship Id="rId3" Type="http://schemas.openxmlformats.org/officeDocument/2006/relationships/hyperlink" Target="https://acm.eionet.europa.eu/reports/docs/EIONET_Rep_ETCACM_2018_1_Vehicle_Taxes.pdf" TargetMode="External"/><Relationship Id="rId7" Type="http://schemas.openxmlformats.org/officeDocument/2006/relationships/hyperlink" Target="https://assets.publishing.service.gov.uk/government/uploads/system/uploads/attachment_data/file/709655/ultra-low-emission-vehicles-tax-benefits.pdf" TargetMode="External"/><Relationship Id="rId12" Type="http://schemas.openxmlformats.org/officeDocument/2006/relationships/hyperlink" Target="https://www.bdo.be/en-gb/news/2016/vat-deduction-on-company-cars-three-calculation-m" TargetMode="External"/><Relationship Id="rId2" Type="http://schemas.openxmlformats.org/officeDocument/2006/relationships/hyperlink" Target="https://ec.europa.eu/eurostat/web/products-manuals-and-guidelines/-/KS-RA-10-028" TargetMode="External"/><Relationship Id="rId16" Type="http://schemas.openxmlformats.org/officeDocument/2006/relationships/hyperlink" Target="https://publications.europa.eu/en/publication-detail/-/publication/d80ea8e8-c559-11e7-9b01-01aa75ed71a1" TargetMode="External"/><Relationship Id="rId1" Type="http://schemas.openxmlformats.org/officeDocument/2006/relationships/hyperlink" Target="https://ec.europa.eu/transport/facts-fundings/statistics/pocketbook-2018_en" TargetMode="External"/><Relationship Id="rId6" Type="http://schemas.openxmlformats.org/officeDocument/2006/relationships/hyperlink" Target="https://www.parkers.co.uk/company-cars/what-is-bik/" TargetMode="External"/><Relationship Id="rId11" Type="http://schemas.openxmlformats.org/officeDocument/2006/relationships/hyperlink" Target="http://icvue.eu/download?file=6" TargetMode="External"/><Relationship Id="rId5" Type="http://schemas.openxmlformats.org/officeDocument/2006/relationships/hyperlink" Target="https://www.eea.europa.eu/themes/transport/vehicles-taxation/appropriate-taxes-and-incentives-do" TargetMode="External"/><Relationship Id="rId15" Type="http://schemas.openxmlformats.org/officeDocument/2006/relationships/hyperlink" Target="https://eur-lex.europa.eu/legal-content/EN/TXT/?uri=COM:2017:0652:FIN" TargetMode="External"/><Relationship Id="rId10" Type="http://schemas.openxmlformats.org/officeDocument/2006/relationships/hyperlink" Target="https://www.acea.be/uploads/publications/EV_incentives_overview_2018_v2.pdf" TargetMode="External"/><Relationship Id="rId4" Type="http://schemas.openxmlformats.org/officeDocument/2006/relationships/hyperlink" Target="https://www.acea.be/uploads/news_documents/ACEA_Tax_Guide_2018.pdf" TargetMode="External"/><Relationship Id="rId9" Type="http://schemas.openxmlformats.org/officeDocument/2006/relationships/hyperlink" Target="https://www.thebalancesmb.com/what-is-bonus-depreciation-398144" TargetMode="External"/><Relationship Id="rId14" Type="http://schemas.openxmlformats.org/officeDocument/2006/relationships/hyperlink" Target="https://ec.europa.eu/info/sites/info/files/file_import/better-regulation-toolbox-18_en_0.pdf" TargetMode="External"/></Relationships>
</file>

<file path=xl/worksheets/_rels/sheet11.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7.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44"/>
  <sheetViews>
    <sheetView tabSelected="1" topLeftCell="C4" zoomScaleNormal="100" zoomScalePageLayoutView="96" workbookViewId="0">
      <selection activeCell="E7" sqref="E7"/>
    </sheetView>
  </sheetViews>
  <sheetFormatPr defaultColWidth="8.7109375" defaultRowHeight="15" x14ac:dyDescent="0.25"/>
  <cols>
    <col min="1" max="1" width="3.42578125" customWidth="1"/>
    <col min="2" max="2" width="20.42578125" style="32" customWidth="1"/>
    <col min="3" max="3" width="4.28515625" customWidth="1"/>
    <col min="4" max="4" width="33.42578125" customWidth="1"/>
    <col min="5" max="5" width="30.42578125" customWidth="1"/>
    <col min="6" max="6" width="7.85546875" style="32" customWidth="1"/>
    <col min="7" max="7" width="13.7109375" customWidth="1"/>
    <col min="8" max="8" width="21" customWidth="1"/>
    <col min="9" max="9" width="12.42578125" customWidth="1"/>
    <col min="10" max="10" width="12.7109375" style="32" customWidth="1"/>
    <col min="11" max="11" width="14.140625" customWidth="1"/>
    <col min="12" max="12" width="13.140625" customWidth="1"/>
    <col min="13" max="13" width="68.28515625" customWidth="1"/>
    <col min="18" max="18" width="23.28515625" customWidth="1"/>
  </cols>
  <sheetData>
    <row r="1" spans="2:18" ht="15.75" thickBot="1" x14ac:dyDescent="0.3">
      <c r="B1" t="s">
        <v>111</v>
      </c>
    </row>
    <row r="2" spans="2:18" ht="15" customHeight="1" thickBot="1" x14ac:dyDescent="0.3">
      <c r="B2" s="748" t="s">
        <v>178</v>
      </c>
      <c r="C2" s="749"/>
      <c r="D2" s="749"/>
      <c r="E2" s="749"/>
      <c r="F2" s="749"/>
      <c r="G2" s="749"/>
      <c r="H2" s="749"/>
      <c r="I2" s="749"/>
      <c r="J2" s="749"/>
      <c r="K2" s="749"/>
      <c r="L2" s="749"/>
      <c r="M2" s="750"/>
    </row>
    <row r="3" spans="2:18" ht="15.75" thickBot="1" x14ac:dyDescent="0.3">
      <c r="B3" s="577"/>
      <c r="C3" s="747"/>
      <c r="D3" s="747"/>
      <c r="E3" s="747"/>
      <c r="F3" s="747"/>
      <c r="G3" s="747"/>
      <c r="H3" s="747"/>
      <c r="I3" s="747"/>
      <c r="J3" s="747"/>
      <c r="K3" s="747"/>
      <c r="L3" s="747"/>
      <c r="M3" s="577"/>
    </row>
    <row r="4" spans="2:18" ht="30.75" thickBot="1" x14ac:dyDescent="0.3">
      <c r="B4" s="489" t="s">
        <v>82</v>
      </c>
      <c r="C4" s="490" t="s">
        <v>113</v>
      </c>
      <c r="D4" s="16" t="s">
        <v>25</v>
      </c>
      <c r="E4" s="16" t="s">
        <v>90</v>
      </c>
      <c r="F4" s="16" t="s">
        <v>169</v>
      </c>
      <c r="G4" s="490" t="s">
        <v>106</v>
      </c>
      <c r="H4" s="16" t="s">
        <v>0</v>
      </c>
      <c r="I4" s="133" t="s">
        <v>6</v>
      </c>
      <c r="J4" s="133" t="s">
        <v>374</v>
      </c>
      <c r="K4" s="490" t="s">
        <v>1</v>
      </c>
      <c r="L4" s="499" t="s">
        <v>154</v>
      </c>
      <c r="M4" s="494" t="s">
        <v>109</v>
      </c>
      <c r="N4" s="1"/>
    </row>
    <row r="5" spans="2:18" s="32" customFormat="1" ht="15.75" thickBot="1" x14ac:dyDescent="0.3">
      <c r="B5" s="587"/>
      <c r="C5" s="585"/>
      <c r="D5" s="16"/>
      <c r="E5" s="16"/>
      <c r="F5" s="16"/>
      <c r="G5" s="585"/>
      <c r="H5" s="16"/>
      <c r="I5" s="133"/>
      <c r="J5" s="133"/>
      <c r="K5" s="585"/>
      <c r="L5" s="499"/>
      <c r="M5" s="586"/>
      <c r="N5" s="1"/>
    </row>
    <row r="6" spans="2:18" x14ac:dyDescent="0.25">
      <c r="B6" s="204" t="s">
        <v>395</v>
      </c>
      <c r="C6" s="205"/>
      <c r="E6" s="95"/>
      <c r="F6" s="95" t="s">
        <v>107</v>
      </c>
      <c r="G6" s="95" t="s">
        <v>107</v>
      </c>
      <c r="H6" s="95" t="s">
        <v>107</v>
      </c>
      <c r="I6" s="95" t="s">
        <v>107</v>
      </c>
      <c r="J6" s="95" t="s">
        <v>107</v>
      </c>
      <c r="K6" s="95"/>
      <c r="L6" s="95"/>
      <c r="M6" s="496"/>
    </row>
    <row r="7" spans="2:18" s="32" customFormat="1" ht="136.15" customHeight="1" x14ac:dyDescent="0.25">
      <c r="B7" s="591"/>
      <c r="C7" s="592" t="s">
        <v>417</v>
      </c>
      <c r="D7" s="614" t="s">
        <v>448</v>
      </c>
      <c r="E7" s="613" t="s">
        <v>503</v>
      </c>
      <c r="F7" s="71" t="s">
        <v>171</v>
      </c>
      <c r="G7" s="71" t="s">
        <v>369</v>
      </c>
      <c r="H7" s="71" t="s">
        <v>338</v>
      </c>
      <c r="I7" s="71" t="s">
        <v>11</v>
      </c>
      <c r="J7" s="71" t="s">
        <v>375</v>
      </c>
      <c r="K7" s="613" t="s">
        <v>491</v>
      </c>
      <c r="L7" s="613" t="s">
        <v>413</v>
      </c>
      <c r="M7" s="622" t="s">
        <v>492</v>
      </c>
    </row>
    <row r="8" spans="2:18" s="32" customFormat="1" ht="92.45" customHeight="1" x14ac:dyDescent="0.25">
      <c r="B8" s="591"/>
      <c r="C8" s="592" t="s">
        <v>418</v>
      </c>
      <c r="D8" s="614" t="s">
        <v>489</v>
      </c>
      <c r="E8" s="618" t="s">
        <v>504</v>
      </c>
      <c r="F8" s="71" t="s">
        <v>171</v>
      </c>
      <c r="G8" s="71" t="s">
        <v>369</v>
      </c>
      <c r="H8" s="71" t="s">
        <v>339</v>
      </c>
      <c r="I8" s="71" t="s">
        <v>369</v>
      </c>
      <c r="J8" s="71" t="s">
        <v>375</v>
      </c>
      <c r="K8" s="613" t="s">
        <v>490</v>
      </c>
      <c r="L8" s="71"/>
      <c r="M8" s="721" t="s">
        <v>493</v>
      </c>
    </row>
    <row r="9" spans="2:18" s="32" customFormat="1" ht="63.75" x14ac:dyDescent="0.25">
      <c r="B9" s="206"/>
      <c r="C9" s="592" t="s">
        <v>419</v>
      </c>
      <c r="D9" s="614" t="s">
        <v>494</v>
      </c>
      <c r="E9" s="614" t="s">
        <v>505</v>
      </c>
      <c r="F9" s="72" t="s">
        <v>180</v>
      </c>
      <c r="G9" s="72" t="s">
        <v>369</v>
      </c>
      <c r="H9" s="72" t="s">
        <v>339</v>
      </c>
      <c r="I9" s="72" t="s">
        <v>11</v>
      </c>
      <c r="J9" s="72" t="s">
        <v>375</v>
      </c>
      <c r="K9" s="614" t="s">
        <v>495</v>
      </c>
      <c r="L9" s="72"/>
      <c r="M9" s="648" t="s">
        <v>496</v>
      </c>
    </row>
    <row r="10" spans="2:18" ht="88.5" customHeight="1" x14ac:dyDescent="0.25">
      <c r="B10" s="206"/>
      <c r="C10" s="592" t="s">
        <v>420</v>
      </c>
      <c r="D10" s="615" t="s">
        <v>497</v>
      </c>
      <c r="E10" s="627" t="s">
        <v>506</v>
      </c>
      <c r="F10" s="72" t="s">
        <v>170</v>
      </c>
      <c r="G10" s="72" t="s">
        <v>369</v>
      </c>
      <c r="H10" s="72" t="s">
        <v>339</v>
      </c>
      <c r="I10" s="72" t="s">
        <v>11</v>
      </c>
      <c r="J10" s="72" t="s">
        <v>375</v>
      </c>
      <c r="K10" s="614" t="s">
        <v>412</v>
      </c>
      <c r="L10" s="72"/>
      <c r="M10" s="497"/>
    </row>
    <row r="11" spans="2:18" s="32" customFormat="1" ht="140.25" x14ac:dyDescent="0.25">
      <c r="B11" s="470"/>
      <c r="C11" s="471" t="s">
        <v>421</v>
      </c>
      <c r="D11" s="616" t="s">
        <v>498</v>
      </c>
      <c r="E11" s="614" t="s">
        <v>507</v>
      </c>
      <c r="F11" s="154" t="s">
        <v>171</v>
      </c>
      <c r="G11" s="154" t="s">
        <v>369</v>
      </c>
      <c r="H11" s="154" t="s">
        <v>339</v>
      </c>
      <c r="I11" s="154" t="s">
        <v>369</v>
      </c>
      <c r="J11" s="154" t="s">
        <v>375</v>
      </c>
      <c r="K11" s="617" t="s">
        <v>499</v>
      </c>
      <c r="L11" s="154"/>
      <c r="M11" s="624" t="s">
        <v>500</v>
      </c>
    </row>
    <row r="12" spans="2:18" s="32" customFormat="1" ht="198" customHeight="1" x14ac:dyDescent="0.25">
      <c r="B12" s="470"/>
      <c r="C12" s="471" t="s">
        <v>423</v>
      </c>
      <c r="D12" s="617" t="s">
        <v>501</v>
      </c>
      <c r="E12" s="619" t="s">
        <v>502</v>
      </c>
      <c r="F12" s="154" t="s">
        <v>171</v>
      </c>
      <c r="G12" s="154" t="s">
        <v>7</v>
      </c>
      <c r="H12" s="154" t="s">
        <v>339</v>
      </c>
      <c r="I12" s="154" t="s">
        <v>11</v>
      </c>
      <c r="J12" s="154" t="s">
        <v>375</v>
      </c>
      <c r="K12" s="617" t="s">
        <v>508</v>
      </c>
      <c r="L12" s="617" t="s">
        <v>413</v>
      </c>
      <c r="M12" s="721" t="s">
        <v>509</v>
      </c>
      <c r="R12" s="620"/>
    </row>
    <row r="13" spans="2:18" s="32" customFormat="1" ht="195.75" customHeight="1" x14ac:dyDescent="0.25">
      <c r="B13" s="605"/>
      <c r="C13" s="606" t="s">
        <v>422</v>
      </c>
      <c r="D13" s="617" t="s">
        <v>510</v>
      </c>
      <c r="E13" s="620" t="s">
        <v>511</v>
      </c>
      <c r="F13" s="603" t="s">
        <v>171</v>
      </c>
      <c r="G13" s="603" t="s">
        <v>369</v>
      </c>
      <c r="H13" s="603" t="s">
        <v>339</v>
      </c>
      <c r="I13" s="603" t="s">
        <v>11</v>
      </c>
      <c r="J13" s="603" t="s">
        <v>375</v>
      </c>
      <c r="K13" s="617"/>
      <c r="L13" s="603" t="s">
        <v>414</v>
      </c>
      <c r="M13" s="624" t="s">
        <v>512</v>
      </c>
    </row>
    <row r="14" spans="2:18" s="32" customFormat="1" ht="121.15" customHeight="1" x14ac:dyDescent="0.25">
      <c r="B14" s="605"/>
      <c r="C14" s="606" t="s">
        <v>423</v>
      </c>
      <c r="D14" s="617" t="s">
        <v>513</v>
      </c>
      <c r="E14" s="617" t="s">
        <v>514</v>
      </c>
      <c r="F14" s="603" t="s">
        <v>171</v>
      </c>
      <c r="G14" s="603" t="s">
        <v>7</v>
      </c>
      <c r="H14" s="603" t="s">
        <v>339</v>
      </c>
      <c r="I14" s="603" t="s">
        <v>11</v>
      </c>
      <c r="J14" s="603" t="s">
        <v>377</v>
      </c>
      <c r="K14" s="603"/>
      <c r="L14" s="603" t="s">
        <v>415</v>
      </c>
      <c r="M14" s="625" t="s">
        <v>515</v>
      </c>
    </row>
    <row r="15" spans="2:18" s="600" customFormat="1" ht="186" customHeight="1" x14ac:dyDescent="0.25">
      <c r="B15" s="605"/>
      <c r="C15" s="606" t="s">
        <v>424</v>
      </c>
      <c r="D15" s="614" t="s">
        <v>516</v>
      </c>
      <c r="E15" s="621" t="s">
        <v>517</v>
      </c>
      <c r="F15" s="602" t="s">
        <v>171</v>
      </c>
      <c r="G15" s="602" t="s">
        <v>369</v>
      </c>
      <c r="H15" s="602" t="s">
        <v>339</v>
      </c>
      <c r="I15" s="602" t="s">
        <v>11</v>
      </c>
      <c r="J15" s="602" t="s">
        <v>375</v>
      </c>
      <c r="K15" s="614" t="s">
        <v>522</v>
      </c>
      <c r="L15" s="602" t="s">
        <v>428</v>
      </c>
      <c r="M15" s="721" t="s">
        <v>518</v>
      </c>
    </row>
    <row r="16" spans="2:18" s="600" customFormat="1" ht="123.6" customHeight="1" x14ac:dyDescent="0.25">
      <c r="B16" s="595"/>
      <c r="C16" s="604" t="s">
        <v>425</v>
      </c>
      <c r="D16" s="614" t="s">
        <v>519</v>
      </c>
      <c r="E16" s="614" t="s">
        <v>520</v>
      </c>
      <c r="F16" s="602" t="s">
        <v>171</v>
      </c>
      <c r="G16" s="602" t="s">
        <v>7</v>
      </c>
      <c r="H16" s="602" t="s">
        <v>339</v>
      </c>
      <c r="I16" s="602" t="s">
        <v>11</v>
      </c>
      <c r="J16" s="602" t="s">
        <v>375</v>
      </c>
      <c r="K16" s="614" t="s">
        <v>521</v>
      </c>
      <c r="L16" s="602" t="s">
        <v>416</v>
      </c>
      <c r="M16" s="616" t="s">
        <v>523</v>
      </c>
    </row>
    <row r="17" spans="2:14" s="600" customFormat="1" ht="205.9" customHeight="1" x14ac:dyDescent="0.25">
      <c r="B17" s="595"/>
      <c r="C17" s="604" t="s">
        <v>426</v>
      </c>
      <c r="D17" s="614" t="s">
        <v>524</v>
      </c>
      <c r="E17" s="614" t="s">
        <v>525</v>
      </c>
      <c r="F17" s="602" t="s">
        <v>171</v>
      </c>
      <c r="G17" s="602" t="s">
        <v>369</v>
      </c>
      <c r="H17" s="602" t="s">
        <v>339</v>
      </c>
      <c r="I17" s="602" t="s">
        <v>369</v>
      </c>
      <c r="J17" s="602" t="s">
        <v>375</v>
      </c>
      <c r="K17"/>
      <c r="L17" s="614" t="s">
        <v>526</v>
      </c>
      <c r="M17" s="746" t="s">
        <v>527</v>
      </c>
    </row>
    <row r="18" spans="2:14" ht="20.25" customHeight="1" thickBot="1" x14ac:dyDescent="0.3">
      <c r="B18" s="595"/>
      <c r="C18" s="604" t="s">
        <v>427</v>
      </c>
      <c r="D18" s="597"/>
      <c r="E18" s="597"/>
      <c r="F18" s="597"/>
      <c r="G18" s="597"/>
      <c r="H18" s="597"/>
      <c r="I18" s="597"/>
      <c r="J18" s="597"/>
      <c r="K18" s="597"/>
      <c r="L18" s="597"/>
      <c r="M18" s="596"/>
    </row>
    <row r="19" spans="2:14" s="600" customFormat="1" ht="15.75" thickBot="1" x14ac:dyDescent="0.3">
      <c r="B19" s="599"/>
      <c r="C19" s="598"/>
      <c r="D19" s="588"/>
      <c r="E19" s="95"/>
      <c r="F19" s="95" t="s">
        <v>107</v>
      </c>
      <c r="G19" s="95" t="s">
        <v>107</v>
      </c>
      <c r="H19" s="95" t="s">
        <v>107</v>
      </c>
      <c r="I19" s="95" t="s">
        <v>107</v>
      </c>
      <c r="J19" s="95" t="s">
        <v>107</v>
      </c>
      <c r="K19" s="95"/>
      <c r="L19" s="95"/>
      <c r="M19" s="496"/>
    </row>
    <row r="20" spans="2:14" s="600" customFormat="1" x14ac:dyDescent="0.25">
      <c r="B20" s="204" t="s">
        <v>394</v>
      </c>
      <c r="C20" s="205">
        <v>1</v>
      </c>
      <c r="D20" s="72"/>
      <c r="E20" s="72"/>
      <c r="F20" s="72" t="s">
        <v>107</v>
      </c>
      <c r="G20" s="72" t="s">
        <v>107</v>
      </c>
      <c r="H20" s="72" t="s">
        <v>107</v>
      </c>
      <c r="I20" s="72" t="s">
        <v>107</v>
      </c>
      <c r="J20" s="72" t="s">
        <v>107</v>
      </c>
      <c r="K20" s="72"/>
      <c r="L20" s="72"/>
      <c r="M20" s="497"/>
    </row>
    <row r="21" spans="2:14" s="600" customFormat="1" x14ac:dyDescent="0.25">
      <c r="B21" s="206"/>
      <c r="C21" s="207">
        <v>2</v>
      </c>
      <c r="D21" s="72"/>
      <c r="E21" s="72"/>
      <c r="F21" s="72" t="s">
        <v>107</v>
      </c>
      <c r="G21" s="72" t="s">
        <v>107</v>
      </c>
      <c r="H21" s="72" t="s">
        <v>107</v>
      </c>
      <c r="I21" s="72" t="s">
        <v>107</v>
      </c>
      <c r="J21" s="72" t="s">
        <v>107</v>
      </c>
      <c r="K21" s="72"/>
      <c r="L21" s="72"/>
      <c r="M21" s="497"/>
    </row>
    <row r="22" spans="2:14" x14ac:dyDescent="0.25">
      <c r="B22" s="206"/>
      <c r="C22" s="207"/>
      <c r="D22" s="72"/>
      <c r="E22" s="72"/>
      <c r="F22" s="72" t="s">
        <v>107</v>
      </c>
      <c r="G22" s="72" t="s">
        <v>107</v>
      </c>
      <c r="H22" s="72" t="s">
        <v>107</v>
      </c>
      <c r="I22" s="72" t="s">
        <v>107</v>
      </c>
      <c r="J22" s="72" t="s">
        <v>107</v>
      </c>
      <c r="K22" s="72"/>
      <c r="L22" s="72"/>
      <c r="M22" s="497"/>
    </row>
    <row r="23" spans="2:14" ht="15.75" thickBot="1" x14ac:dyDescent="0.3">
      <c r="B23" s="206"/>
      <c r="C23" s="207"/>
      <c r="D23" s="74"/>
      <c r="E23" s="74"/>
      <c r="F23" s="74" t="s">
        <v>107</v>
      </c>
      <c r="G23" s="74" t="s">
        <v>107</v>
      </c>
      <c r="H23" s="74" t="s">
        <v>107</v>
      </c>
      <c r="I23" s="74" t="s">
        <v>107</v>
      </c>
      <c r="J23" s="74" t="s">
        <v>107</v>
      </c>
      <c r="K23" s="74"/>
      <c r="L23" s="74"/>
      <c r="M23" s="498"/>
    </row>
    <row r="24" spans="2:14" s="32" customFormat="1" ht="15.75" thickBot="1" x14ac:dyDescent="0.3">
      <c r="B24" s="208"/>
      <c r="C24" s="209"/>
    </row>
    <row r="25" spans="2:14" s="32" customFormat="1" x14ac:dyDescent="0.25">
      <c r="B25" s="131"/>
      <c r="D25"/>
      <c r="E25"/>
      <c r="G25"/>
      <c r="H25"/>
      <c r="I25"/>
      <c r="K25"/>
      <c r="L25"/>
      <c r="M25"/>
    </row>
    <row r="26" spans="2:14" x14ac:dyDescent="0.25">
      <c r="D26" s="22"/>
      <c r="E26" s="22"/>
      <c r="F26" s="22"/>
      <c r="G26" s="22"/>
      <c r="H26" s="22"/>
      <c r="I26" s="22"/>
      <c r="J26" s="22"/>
      <c r="K26" s="22"/>
      <c r="L26" s="22"/>
    </row>
    <row r="27" spans="2:14" s="32" customFormat="1" x14ac:dyDescent="0.25">
      <c r="B27" s="22" t="s">
        <v>109</v>
      </c>
      <c r="C27"/>
      <c r="D27" s="27"/>
      <c r="E27" s="27"/>
      <c r="F27" s="27"/>
      <c r="G27" s="27"/>
      <c r="H27" s="27"/>
      <c r="I27" s="27"/>
      <c r="J27" s="27"/>
      <c r="K27" s="27"/>
      <c r="L27" s="27"/>
      <c r="M27"/>
    </row>
    <row r="28" spans="2:14" x14ac:dyDescent="0.25">
      <c r="B28" s="27" t="s">
        <v>116</v>
      </c>
      <c r="D28" s="641"/>
      <c r="E28" s="641"/>
      <c r="F28" s="641"/>
      <c r="G28" s="641"/>
      <c r="H28" s="641"/>
      <c r="I28" s="641"/>
      <c r="J28" s="641"/>
      <c r="K28" s="641"/>
      <c r="L28" s="641"/>
      <c r="M28" s="26"/>
    </row>
    <row r="29" spans="2:14" ht="15" customHeight="1" x14ac:dyDescent="0.25">
      <c r="B29" s="641" t="s">
        <v>4</v>
      </c>
      <c r="C29" s="641"/>
      <c r="D29" s="261"/>
      <c r="E29" s="261"/>
      <c r="F29" s="261"/>
      <c r="G29" s="261"/>
      <c r="H29" s="261"/>
      <c r="I29" s="261"/>
      <c r="J29" s="492"/>
      <c r="K29" s="261"/>
      <c r="L29" s="261"/>
      <c r="M29" s="26"/>
    </row>
    <row r="30" spans="2:14" x14ac:dyDescent="0.25">
      <c r="B30" s="261"/>
      <c r="C30" s="261"/>
      <c r="D30" s="642"/>
      <c r="E30" s="642"/>
      <c r="F30" s="642"/>
      <c r="G30" s="642"/>
      <c r="H30" s="642"/>
      <c r="I30" s="642"/>
      <c r="J30" s="642"/>
      <c r="K30" s="642"/>
      <c r="L30" s="642"/>
      <c r="M30" s="398"/>
    </row>
    <row r="31" spans="2:14" ht="34.35" customHeight="1" x14ac:dyDescent="0.25">
      <c r="B31" s="642" t="s">
        <v>135</v>
      </c>
      <c r="C31" s="642"/>
      <c r="D31" s="644"/>
      <c r="E31" s="644"/>
      <c r="F31" s="644"/>
      <c r="G31" s="644"/>
      <c r="H31" s="644"/>
      <c r="I31" s="644"/>
      <c r="J31" s="644"/>
      <c r="K31" s="644"/>
      <c r="L31" s="644"/>
      <c r="M31" s="399"/>
      <c r="N31" s="26"/>
    </row>
    <row r="32" spans="2:14" s="32" customFormat="1" ht="16.350000000000001" customHeight="1" x14ac:dyDescent="0.25">
      <c r="B32" s="644" t="s">
        <v>261</v>
      </c>
      <c r="C32" s="644"/>
      <c r="D32" s="643"/>
      <c r="E32" s="643"/>
      <c r="F32" s="643"/>
      <c r="G32" s="643"/>
      <c r="H32" s="643"/>
      <c r="I32" s="643"/>
      <c r="J32" s="643"/>
      <c r="K32" s="643"/>
      <c r="L32" s="643"/>
      <c r="M32" s="27"/>
      <c r="N32" s="26"/>
    </row>
    <row r="33" spans="2:18" x14ac:dyDescent="0.25">
      <c r="B33" s="643" t="s">
        <v>284</v>
      </c>
      <c r="C33" s="643"/>
      <c r="D33" s="643"/>
      <c r="E33" s="643"/>
      <c r="F33" s="643"/>
      <c r="G33" s="643"/>
      <c r="H33" s="643"/>
      <c r="I33" s="643"/>
      <c r="J33" s="643"/>
      <c r="K33" s="643"/>
      <c r="L33" s="643"/>
      <c r="M33" s="27"/>
      <c r="N33" s="398"/>
      <c r="O33" s="398"/>
      <c r="P33" s="398"/>
      <c r="Q33" s="398"/>
      <c r="R33" s="398"/>
    </row>
    <row r="34" spans="2:18" x14ac:dyDescent="0.25">
      <c r="B34" s="643" t="s">
        <v>262</v>
      </c>
      <c r="C34" s="643"/>
      <c r="D34" s="645"/>
      <c r="E34" s="645"/>
      <c r="F34" s="645"/>
      <c r="G34" s="645"/>
      <c r="H34" s="645"/>
      <c r="I34" s="645"/>
      <c r="J34" s="645"/>
      <c r="K34" s="645"/>
      <c r="L34" s="645"/>
      <c r="M34" s="27"/>
      <c r="N34" s="399"/>
      <c r="O34" s="399"/>
      <c r="P34" s="399"/>
      <c r="Q34" s="399"/>
      <c r="R34" s="399"/>
    </row>
    <row r="35" spans="2:18" ht="15" customHeight="1" x14ac:dyDescent="0.25">
      <c r="B35" s="645" t="s">
        <v>371</v>
      </c>
      <c r="C35" s="645"/>
      <c r="D35" s="643"/>
      <c r="E35" s="643"/>
      <c r="F35" s="643"/>
      <c r="G35" s="643"/>
      <c r="H35" s="643"/>
      <c r="I35" s="643"/>
      <c r="J35" s="643"/>
      <c r="K35" s="643"/>
      <c r="L35" s="643"/>
      <c r="M35" s="27"/>
      <c r="N35" s="27"/>
      <c r="O35" s="27"/>
      <c r="P35" s="27"/>
      <c r="Q35" s="27"/>
      <c r="R35" s="27"/>
    </row>
    <row r="36" spans="2:18" x14ac:dyDescent="0.25">
      <c r="B36" s="643" t="s">
        <v>370</v>
      </c>
      <c r="C36" s="643"/>
      <c r="D36" s="643"/>
      <c r="E36" s="643"/>
      <c r="F36" s="643"/>
      <c r="G36" s="643"/>
      <c r="H36" s="643"/>
      <c r="I36" s="643"/>
      <c r="J36" s="643"/>
      <c r="K36" s="643"/>
      <c r="L36" s="643"/>
      <c r="M36" s="27"/>
      <c r="N36" s="27"/>
      <c r="O36" s="27"/>
      <c r="P36" s="27"/>
      <c r="Q36" s="27"/>
      <c r="R36" s="27"/>
    </row>
    <row r="37" spans="2:18" s="32" customFormat="1" ht="29.25" customHeight="1" x14ac:dyDescent="0.25">
      <c r="B37" s="643" t="s">
        <v>378</v>
      </c>
      <c r="C37" s="643"/>
      <c r="D37" s="643"/>
      <c r="E37" s="643"/>
      <c r="F37" s="643"/>
      <c r="G37" s="643"/>
      <c r="H37" s="643"/>
      <c r="I37" s="643"/>
      <c r="J37" s="643"/>
      <c r="K37" s="643"/>
      <c r="L37" s="643"/>
      <c r="M37"/>
      <c r="N37" s="27"/>
      <c r="O37" s="27"/>
      <c r="P37" s="27"/>
      <c r="Q37" s="27"/>
      <c r="R37" s="27"/>
    </row>
    <row r="38" spans="2:18" s="32" customFormat="1" x14ac:dyDescent="0.25">
      <c r="B38" s="643" t="s">
        <v>282</v>
      </c>
      <c r="C38" s="643"/>
      <c r="D38"/>
      <c r="E38"/>
      <c r="F38"/>
      <c r="G38"/>
      <c r="H38"/>
      <c r="I38"/>
      <c r="K38"/>
      <c r="L38"/>
      <c r="M38"/>
      <c r="N38" s="27"/>
      <c r="O38" s="27"/>
      <c r="P38" s="27"/>
      <c r="Q38" s="27"/>
      <c r="R38" s="27"/>
    </row>
    <row r="39" spans="2:18" x14ac:dyDescent="0.25">
      <c r="F39"/>
      <c r="N39" s="27"/>
      <c r="O39" s="27"/>
      <c r="P39" s="27"/>
      <c r="Q39" s="27"/>
      <c r="R39" s="27"/>
    </row>
    <row r="40" spans="2:18" x14ac:dyDescent="0.25">
      <c r="F40"/>
    </row>
    <row r="41" spans="2:18" x14ac:dyDescent="0.25">
      <c r="F41"/>
    </row>
    <row r="43" spans="2:18" ht="14.45" customHeight="1" x14ac:dyDescent="0.25"/>
    <row r="44" spans="2:18" ht="14.45" customHeight="1" x14ac:dyDescent="0.25"/>
  </sheetData>
  <mergeCells count="2">
    <mergeCell ref="C3:L3"/>
    <mergeCell ref="B2:M2"/>
  </mergeCells>
  <conditionalFormatting sqref="D9:L9 F8:L8 E6:L7 D10 E11:E12 C12:D14 F10:L13 L17 C6:C11 D18:L23 D17:J17 C15:C24 D14:L16">
    <cfRule type="containsBlanks" dxfId="70" priority="2">
      <formula>LEN(TRIM(C6))=0</formula>
    </cfRule>
  </conditionalFormatting>
  <conditionalFormatting sqref="D7:D8">
    <cfRule type="containsBlanks" dxfId="69" priority="1">
      <formula>LEN(TRIM(D7))=0</formula>
    </cfRule>
  </conditionalFormatting>
  <pageMargins left="0.7" right="0.7" top="0.75" bottom="0.75" header="0.3" footer="0.3"/>
  <pageSetup orientation="landscape" horizontalDpi="4294967293" verticalDpi="4294967293" r:id="rId1"/>
  <extLst>
    <ext xmlns:x14="http://schemas.microsoft.com/office/spreadsheetml/2009/9/main" uri="{CCE6A557-97BC-4b89-ADB6-D9C93CAAB3DF}">
      <x14:dataValidations xmlns:xm="http://schemas.microsoft.com/office/excel/2006/main" xWindow="627" yWindow="232" count="6">
        <x14:dataValidation type="list" allowBlank="1" showInputMessage="1" showErrorMessage="1" promptTitle="INDICATOR">
          <x14:formula1>
            <xm:f>Menus!$E$7:$E$11</xm:f>
          </x14:formula1>
          <xm:sqref>H19:H23</xm:sqref>
        </x14:dataValidation>
        <x14:dataValidation type="list" allowBlank="1" showInputMessage="1" showErrorMessage="1">
          <x14:formula1>
            <xm:f>Menus!$B$2:$B$6</xm:f>
          </x14:formula1>
          <xm:sqref>F6:F23</xm:sqref>
        </x14:dataValidation>
        <x14:dataValidation type="list" allowBlank="1" showErrorMessage="1" promptTitle="INDICATOR" prompt="select">
          <x14:formula1>
            <xm:f>Menus!$E$2:$E$6</xm:f>
          </x14:formula1>
          <xm:sqref>H6:H18</xm:sqref>
        </x14:dataValidation>
        <x14:dataValidation type="list" allowBlank="1" showInputMessage="1" showErrorMessage="1" promptTitle="ALTERNATIVE FUEL">
          <x14:formula1>
            <xm:f>Menus!$D$2:$D$11</xm:f>
          </x14:formula1>
          <xm:sqref>G6:G23</xm:sqref>
        </x14:dataValidation>
        <x14:dataValidation type="list" allowBlank="1" showInputMessage="1" showErrorMessage="1" promptTitle="TRANSPORT MODE">
          <x14:formula1>
            <xm:f>Menus!$C$2:$C$7</xm:f>
          </x14:formula1>
          <xm:sqref>I6:I23</xm:sqref>
        </x14:dataValidation>
        <x14:dataValidation type="list" allowBlank="1" showInputMessage="1" showErrorMessage="1" promptTitle="TRANSPORT MODE">
          <x14:formula1>
            <xm:f>Menus!$L$2:$L$5</xm:f>
          </x14:formula1>
          <xm:sqref>J6:J23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workbookViewId="0">
      <selection sqref="A1:C1"/>
    </sheetView>
  </sheetViews>
  <sheetFormatPr defaultColWidth="8.85546875" defaultRowHeight="15" x14ac:dyDescent="0.25"/>
  <cols>
    <col min="1" max="1" width="10.28515625" customWidth="1"/>
    <col min="2" max="2" width="119" style="26" customWidth="1"/>
    <col min="3" max="3" width="85.7109375" style="395" customWidth="1"/>
  </cols>
  <sheetData>
    <row r="1" spans="1:8" ht="14.1" customHeight="1" x14ac:dyDescent="0.25">
      <c r="A1" s="923" t="s">
        <v>295</v>
      </c>
      <c r="B1" s="923"/>
      <c r="C1" s="923"/>
    </row>
    <row r="2" spans="1:8" x14ac:dyDescent="0.25">
      <c r="A2" s="26"/>
    </row>
    <row r="3" spans="1:8" ht="20.45" customHeight="1" x14ac:dyDescent="0.25">
      <c r="A3" s="519" t="s">
        <v>298</v>
      </c>
      <c r="B3" s="395" t="s">
        <v>286</v>
      </c>
      <c r="C3" s="397" t="s">
        <v>267</v>
      </c>
    </row>
    <row r="4" spans="1:8" s="32" customFormat="1" ht="32.1" customHeight="1" x14ac:dyDescent="0.25">
      <c r="A4" s="520" t="s">
        <v>299</v>
      </c>
      <c r="B4" s="401" t="s">
        <v>310</v>
      </c>
      <c r="C4" s="396" t="s">
        <v>309</v>
      </c>
    </row>
    <row r="5" spans="1:8" s="32" customFormat="1" ht="20.45" customHeight="1" x14ac:dyDescent="0.25">
      <c r="A5" s="519" t="s">
        <v>308</v>
      </c>
      <c r="B5" s="395" t="s">
        <v>297</v>
      </c>
      <c r="C5" s="397" t="s">
        <v>296</v>
      </c>
    </row>
    <row r="6" spans="1:8" ht="30" x14ac:dyDescent="0.25">
      <c r="A6" s="400" t="s">
        <v>305</v>
      </c>
      <c r="B6" s="474" t="s">
        <v>307</v>
      </c>
      <c r="C6" s="396" t="s">
        <v>306</v>
      </c>
    </row>
    <row r="7" spans="1:8" ht="27" customHeight="1" x14ac:dyDescent="0.25">
      <c r="A7" s="519" t="s">
        <v>276</v>
      </c>
      <c r="B7" s="395" t="s">
        <v>287</v>
      </c>
      <c r="C7" s="396" t="s">
        <v>277</v>
      </c>
      <c r="D7" s="395"/>
      <c r="E7" s="395"/>
      <c r="F7" s="395"/>
      <c r="G7" s="395"/>
      <c r="H7" s="395"/>
    </row>
    <row r="8" spans="1:8" ht="33" customHeight="1" x14ac:dyDescent="0.25">
      <c r="A8" s="395" t="s">
        <v>361</v>
      </c>
      <c r="B8" s="395" t="s">
        <v>359</v>
      </c>
      <c r="C8" s="396" t="s">
        <v>363</v>
      </c>
      <c r="D8" s="261"/>
      <c r="E8" s="261"/>
      <c r="F8" s="261"/>
      <c r="G8" s="261"/>
      <c r="H8" s="261"/>
    </row>
    <row r="9" spans="1:8" ht="30" x14ac:dyDescent="0.25">
      <c r="A9" s="395" t="s">
        <v>362</v>
      </c>
      <c r="B9" s="405" t="s">
        <v>360</v>
      </c>
      <c r="C9" s="396" t="s">
        <v>364</v>
      </c>
      <c r="D9" s="261"/>
      <c r="E9" s="261"/>
      <c r="F9" s="261"/>
      <c r="G9" s="261"/>
      <c r="H9" s="261"/>
    </row>
    <row r="10" spans="1:8" ht="35.1" customHeight="1" x14ac:dyDescent="0.25">
      <c r="A10" s="519" t="s">
        <v>353</v>
      </c>
      <c r="B10" s="395" t="s">
        <v>241</v>
      </c>
      <c r="C10" s="396" t="s">
        <v>242</v>
      </c>
      <c r="D10" s="32"/>
      <c r="E10" s="32"/>
      <c r="F10" s="32"/>
      <c r="G10" s="32"/>
      <c r="H10" s="32"/>
    </row>
    <row r="11" spans="1:8" ht="30" x14ac:dyDescent="0.25">
      <c r="A11" s="395" t="s">
        <v>354</v>
      </c>
      <c r="B11" s="395" t="s">
        <v>355</v>
      </c>
      <c r="C11" s="396" t="s">
        <v>352</v>
      </c>
      <c r="D11" s="261"/>
      <c r="E11" s="261"/>
      <c r="F11" s="261"/>
      <c r="G11" s="261"/>
      <c r="H11" s="261"/>
    </row>
    <row r="12" spans="1:8" ht="30" x14ac:dyDescent="0.25">
      <c r="A12" s="519" t="s">
        <v>268</v>
      </c>
      <c r="B12" s="395" t="s">
        <v>290</v>
      </c>
      <c r="C12" s="397" t="s">
        <v>269</v>
      </c>
      <c r="D12" s="32"/>
      <c r="E12" s="32"/>
      <c r="F12" s="32"/>
      <c r="G12" s="32"/>
      <c r="H12" s="32"/>
    </row>
    <row r="13" spans="1:8" ht="30" x14ac:dyDescent="0.25">
      <c r="A13" s="519" t="s">
        <v>239</v>
      </c>
      <c r="B13" s="395" t="s">
        <v>240</v>
      </c>
      <c r="C13" s="396" t="s">
        <v>243</v>
      </c>
      <c r="D13" s="32"/>
      <c r="E13" s="32"/>
      <c r="F13" s="32"/>
      <c r="G13" s="32"/>
      <c r="H13" s="32"/>
    </row>
    <row r="14" spans="1:8" ht="45" x14ac:dyDescent="0.25">
      <c r="A14" s="519" t="s">
        <v>265</v>
      </c>
      <c r="B14" s="395" t="s">
        <v>291</v>
      </c>
      <c r="C14" s="396" t="s">
        <v>266</v>
      </c>
    </row>
    <row r="15" spans="1:8" x14ac:dyDescent="0.25">
      <c r="A15" s="519" t="s">
        <v>274</v>
      </c>
      <c r="B15" s="395" t="s">
        <v>292</v>
      </c>
      <c r="C15" s="396" t="s">
        <v>275</v>
      </c>
    </row>
    <row r="16" spans="1:8" ht="30" customHeight="1" x14ac:dyDescent="0.25">
      <c r="A16" s="395" t="s">
        <v>301</v>
      </c>
      <c r="B16" s="395" t="s">
        <v>300</v>
      </c>
      <c r="C16" s="396" t="s">
        <v>302</v>
      </c>
    </row>
    <row r="17" spans="1:3" ht="30" x14ac:dyDescent="0.25">
      <c r="A17" s="519" t="s">
        <v>272</v>
      </c>
      <c r="B17" s="395" t="s">
        <v>293</v>
      </c>
      <c r="C17" s="396" t="s">
        <v>273</v>
      </c>
    </row>
    <row r="18" spans="1:3" x14ac:dyDescent="0.25">
      <c r="A18" s="519" t="s">
        <v>270</v>
      </c>
      <c r="B18" s="395" t="s">
        <v>294</v>
      </c>
      <c r="C18" s="396" t="s">
        <v>271</v>
      </c>
    </row>
    <row r="19" spans="1:3" ht="45" x14ac:dyDescent="0.25">
      <c r="A19" s="395" t="s">
        <v>311</v>
      </c>
      <c r="B19" s="395" t="s">
        <v>304</v>
      </c>
      <c r="C19" s="396" t="s">
        <v>303</v>
      </c>
    </row>
    <row r="20" spans="1:3" x14ac:dyDescent="0.25">
      <c r="A20" s="26"/>
    </row>
    <row r="21" spans="1:3" x14ac:dyDescent="0.25">
      <c r="A21" s="26"/>
    </row>
    <row r="22" spans="1:3" x14ac:dyDescent="0.25">
      <c r="A22" s="26"/>
    </row>
    <row r="23" spans="1:3" x14ac:dyDescent="0.25">
      <c r="A23" s="26"/>
    </row>
    <row r="24" spans="1:3" x14ac:dyDescent="0.25">
      <c r="A24" s="26"/>
    </row>
    <row r="25" spans="1:3" x14ac:dyDescent="0.25">
      <c r="A25" s="26"/>
    </row>
    <row r="26" spans="1:3" x14ac:dyDescent="0.25">
      <c r="A26" s="26"/>
    </row>
    <row r="27" spans="1:3" x14ac:dyDescent="0.25">
      <c r="A27" s="26"/>
    </row>
    <row r="28" spans="1:3" x14ac:dyDescent="0.25">
      <c r="A28" s="26"/>
    </row>
    <row r="29" spans="1:3" x14ac:dyDescent="0.25">
      <c r="A29" s="26"/>
    </row>
    <row r="30" spans="1:3" x14ac:dyDescent="0.25">
      <c r="A30" s="26"/>
    </row>
    <row r="31" spans="1:3" x14ac:dyDescent="0.25">
      <c r="A31" s="26"/>
    </row>
    <row r="32" spans="1:3" x14ac:dyDescent="0.25">
      <c r="A32" s="26"/>
    </row>
  </sheetData>
  <sortState ref="A4:C19">
    <sortCondition ref="A3"/>
  </sortState>
  <mergeCells count="1">
    <mergeCell ref="A1:C1"/>
  </mergeCells>
  <hyperlinks>
    <hyperlink ref="C10" r:id="rId1"/>
    <hyperlink ref="C13" r:id="rId2"/>
    <hyperlink ref="C14" r:id="rId3"/>
    <hyperlink ref="C3" r:id="rId4"/>
    <hyperlink ref="C12" r:id="rId5"/>
    <hyperlink ref="C18" r:id="rId6"/>
    <hyperlink ref="C17" r:id="rId7"/>
    <hyperlink ref="C15" r:id="rId8"/>
    <hyperlink ref="C7" r:id="rId9"/>
    <hyperlink ref="C5" r:id="rId10"/>
    <hyperlink ref="C16" r:id="rId11"/>
    <hyperlink ref="C6" r:id="rId12"/>
    <hyperlink ref="C4" r:id="rId13"/>
    <hyperlink ref="C11" r:id="rId14"/>
    <hyperlink ref="C8" r:id="rId15"/>
    <hyperlink ref="C9" r:id="rId16"/>
  </hyperlinks>
  <pageMargins left="0.7" right="0.7" top="0.75" bottom="0.75" header="0.3" footer="0.3"/>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65"/>
  <sheetViews>
    <sheetView zoomScale="98" zoomScaleNormal="98" zoomScalePageLayoutView="98" workbookViewId="0">
      <selection activeCell="G17" sqref="G17"/>
    </sheetView>
  </sheetViews>
  <sheetFormatPr defaultColWidth="8.7109375" defaultRowHeight="15" x14ac:dyDescent="0.25"/>
  <cols>
    <col min="1" max="1" width="3.28515625" customWidth="1"/>
    <col min="2" max="2" width="12.7109375" customWidth="1"/>
    <col min="3" max="3" width="12.140625" customWidth="1"/>
    <col min="4" max="4" width="22.5703125" style="32" customWidth="1"/>
    <col min="5" max="5" width="42" customWidth="1"/>
    <col min="6" max="6" width="25.85546875" customWidth="1"/>
    <col min="7" max="7" width="8.7109375" style="32" customWidth="1"/>
    <col min="8" max="8" width="28.28515625" customWidth="1"/>
    <col min="9" max="9" width="22.42578125" customWidth="1"/>
    <col min="10" max="10" width="22.85546875" style="32" customWidth="1"/>
    <col min="11" max="11" width="8.7109375" style="32" customWidth="1"/>
    <col min="12" max="12" width="53.7109375" customWidth="1"/>
    <col min="13" max="13" width="26.42578125" customWidth="1"/>
  </cols>
  <sheetData>
    <row r="1" spans="2:12" ht="15" customHeight="1" x14ac:dyDescent="0.25">
      <c r="B1" s="194" t="s">
        <v>169</v>
      </c>
      <c r="C1" s="29" t="s">
        <v>6</v>
      </c>
      <c r="D1" s="29" t="s">
        <v>106</v>
      </c>
      <c r="E1" s="30" t="s">
        <v>202</v>
      </c>
      <c r="F1" s="29" t="s">
        <v>177</v>
      </c>
      <c r="G1" s="378" t="s">
        <v>107</v>
      </c>
      <c r="H1" s="29" t="s">
        <v>344</v>
      </c>
      <c r="I1" s="26" t="s">
        <v>345</v>
      </c>
      <c r="J1" s="473" t="s">
        <v>346</v>
      </c>
      <c r="K1" s="32" t="s">
        <v>181</v>
      </c>
      <c r="L1" t="s">
        <v>374</v>
      </c>
    </row>
    <row r="2" spans="2:12" x14ac:dyDescent="0.25">
      <c r="B2" s="388" t="s">
        <v>107</v>
      </c>
      <c r="C2" s="381" t="s">
        <v>107</v>
      </c>
      <c r="D2" s="381" t="s">
        <v>107</v>
      </c>
      <c r="E2" s="381" t="s">
        <v>107</v>
      </c>
      <c r="F2" s="381" t="s">
        <v>107</v>
      </c>
      <c r="G2" s="381" t="s">
        <v>107</v>
      </c>
      <c r="H2" s="381" t="s">
        <v>107</v>
      </c>
      <c r="I2" s="384"/>
      <c r="J2" s="385"/>
      <c r="K2" s="386"/>
      <c r="L2" s="512" t="s">
        <v>107</v>
      </c>
    </row>
    <row r="3" spans="2:12" x14ac:dyDescent="0.25">
      <c r="B3" s="389" t="s">
        <v>170</v>
      </c>
      <c r="C3" s="382" t="s">
        <v>11</v>
      </c>
      <c r="D3" s="382" t="s">
        <v>7</v>
      </c>
      <c r="E3" s="390" t="s">
        <v>338</v>
      </c>
      <c r="F3" s="382" t="s">
        <v>344</v>
      </c>
      <c r="G3" s="382"/>
      <c r="H3" s="382" t="s">
        <v>351</v>
      </c>
      <c r="I3" s="377"/>
      <c r="J3" s="387"/>
      <c r="K3" s="387"/>
      <c r="L3" s="387" t="s">
        <v>375</v>
      </c>
    </row>
    <row r="4" spans="2:12" x14ac:dyDescent="0.25">
      <c r="B4" s="391" t="s">
        <v>171</v>
      </c>
      <c r="C4" s="382" t="s">
        <v>12</v>
      </c>
      <c r="D4" s="382" t="s">
        <v>108</v>
      </c>
      <c r="E4" s="390" t="s">
        <v>339</v>
      </c>
      <c r="F4" s="382" t="s">
        <v>345</v>
      </c>
      <c r="G4" s="382"/>
      <c r="H4" s="382" t="s">
        <v>347</v>
      </c>
      <c r="I4" s="7"/>
      <c r="J4" s="382"/>
      <c r="K4" s="382"/>
      <c r="L4" s="387" t="s">
        <v>376</v>
      </c>
    </row>
    <row r="5" spans="2:12" x14ac:dyDescent="0.25">
      <c r="B5" s="389" t="s">
        <v>180</v>
      </c>
      <c r="C5" s="383" t="s">
        <v>14</v>
      </c>
      <c r="D5" s="382" t="s">
        <v>245</v>
      </c>
      <c r="E5" s="382" t="s">
        <v>340</v>
      </c>
      <c r="F5" s="382" t="s">
        <v>346</v>
      </c>
      <c r="G5" s="382"/>
      <c r="H5" s="382" t="s">
        <v>172</v>
      </c>
      <c r="I5" s="7"/>
      <c r="J5" s="382"/>
      <c r="K5" s="382"/>
      <c r="L5" s="387" t="s">
        <v>377</v>
      </c>
    </row>
    <row r="6" spans="2:12" x14ac:dyDescent="0.25">
      <c r="B6" s="392" t="s">
        <v>369</v>
      </c>
      <c r="C6" s="382" t="s">
        <v>13</v>
      </c>
      <c r="D6" s="382" t="s">
        <v>93</v>
      </c>
      <c r="E6" s="390" t="s">
        <v>2</v>
      </c>
      <c r="F6" s="160" t="s">
        <v>2</v>
      </c>
      <c r="G6" s="382"/>
      <c r="H6" s="382" t="s">
        <v>350</v>
      </c>
      <c r="I6" s="131"/>
      <c r="J6" s="131"/>
      <c r="K6" s="131"/>
    </row>
    <row r="7" spans="2:12" x14ac:dyDescent="0.25">
      <c r="B7" s="382"/>
      <c r="C7" s="495" t="s">
        <v>369</v>
      </c>
      <c r="D7" s="382" t="s">
        <v>10</v>
      </c>
      <c r="E7" s="475" t="s">
        <v>107</v>
      </c>
      <c r="F7" s="393"/>
      <c r="G7" s="160"/>
      <c r="H7" s="382" t="s">
        <v>349</v>
      </c>
      <c r="I7" s="32"/>
      <c r="J7" s="7"/>
      <c r="K7" s="7"/>
    </row>
    <row r="8" spans="2:12" x14ac:dyDescent="0.25">
      <c r="B8" s="382"/>
      <c r="C8" s="393"/>
      <c r="D8" s="382" t="s">
        <v>168</v>
      </c>
      <c r="E8" s="390" t="s">
        <v>341</v>
      </c>
      <c r="F8" s="393"/>
      <c r="G8" s="393"/>
      <c r="H8" s="382" t="s">
        <v>348</v>
      </c>
      <c r="I8" s="28"/>
      <c r="J8" s="7"/>
      <c r="K8" s="7"/>
    </row>
    <row r="9" spans="2:12" x14ac:dyDescent="0.25">
      <c r="B9" s="382"/>
      <c r="C9" s="387"/>
      <c r="D9" s="382" t="s">
        <v>365</v>
      </c>
      <c r="E9" s="390" t="s">
        <v>342</v>
      </c>
      <c r="F9" s="393"/>
      <c r="G9" s="393"/>
      <c r="H9" s="387"/>
      <c r="I9" s="131"/>
      <c r="J9" s="131"/>
      <c r="K9" s="131"/>
    </row>
    <row r="10" spans="2:12" ht="26.45" customHeight="1" x14ac:dyDescent="0.25">
      <c r="B10" s="382"/>
      <c r="C10" s="393"/>
      <c r="D10" s="382" t="s">
        <v>167</v>
      </c>
      <c r="E10" s="472" t="s">
        <v>343</v>
      </c>
      <c r="F10" s="393"/>
      <c r="G10" s="393"/>
      <c r="H10" s="387"/>
      <c r="I10" s="131"/>
      <c r="K10" s="131"/>
      <c r="L10" s="26"/>
    </row>
    <row r="11" spans="2:12" x14ac:dyDescent="0.25">
      <c r="B11" s="382"/>
      <c r="C11" s="393"/>
      <c r="D11" s="495" t="s">
        <v>369</v>
      </c>
      <c r="E11" s="390" t="s">
        <v>2</v>
      </c>
      <c r="F11" s="394"/>
      <c r="G11" s="393"/>
      <c r="H11" s="387"/>
      <c r="I11" s="151"/>
      <c r="J11" s="28"/>
      <c r="K11" s="7"/>
    </row>
    <row r="12" spans="2:12" x14ac:dyDescent="0.25">
      <c r="B12" s="382"/>
      <c r="C12" s="393"/>
      <c r="D12" s="393"/>
      <c r="E12" s="156"/>
      <c r="F12" s="382"/>
      <c r="G12" s="394"/>
      <c r="I12" s="131"/>
      <c r="J12" s="131"/>
      <c r="K12" s="7"/>
    </row>
    <row r="13" spans="2:12" x14ac:dyDescent="0.25">
      <c r="B13" s="382"/>
      <c r="C13" s="382"/>
      <c r="D13" s="382"/>
      <c r="E13" s="157"/>
      <c r="F13" s="382"/>
      <c r="G13" s="382"/>
      <c r="I13" s="131"/>
      <c r="J13" s="131"/>
      <c r="K13" s="131"/>
    </row>
    <row r="14" spans="2:12" x14ac:dyDescent="0.25">
      <c r="B14" s="382"/>
      <c r="C14" s="382"/>
      <c r="D14" s="382"/>
      <c r="E14" s="7"/>
      <c r="F14" s="382"/>
      <c r="G14" s="382"/>
      <c r="I14" s="131"/>
      <c r="J14" s="151"/>
    </row>
    <row r="15" spans="2:12" x14ac:dyDescent="0.25">
      <c r="B15" s="382"/>
      <c r="C15" s="382"/>
      <c r="D15" s="382"/>
      <c r="E15" s="7"/>
      <c r="F15" s="382"/>
      <c r="G15" s="382"/>
      <c r="I15" s="131"/>
      <c r="J15" s="131"/>
      <c r="K15" s="28"/>
    </row>
    <row r="16" spans="2:12" x14ac:dyDescent="0.25">
      <c r="B16" s="382"/>
      <c r="C16" s="382"/>
      <c r="D16" s="382"/>
      <c r="E16" s="7"/>
      <c r="F16" s="382"/>
      <c r="G16" s="382"/>
      <c r="I16" s="131"/>
      <c r="J16" s="131"/>
      <c r="K16" s="131"/>
    </row>
    <row r="17" spans="2:11" x14ac:dyDescent="0.25">
      <c r="B17" s="382"/>
      <c r="C17" s="382"/>
      <c r="D17" s="382"/>
      <c r="E17" s="7"/>
      <c r="F17" s="7"/>
      <c r="G17" s="382"/>
      <c r="I17" s="131"/>
      <c r="J17" s="131"/>
      <c r="K17" s="131"/>
    </row>
    <row r="18" spans="2:11" x14ac:dyDescent="0.25">
      <c r="B18" s="7"/>
      <c r="C18" s="7"/>
      <c r="D18" s="7"/>
      <c r="E18" s="7"/>
      <c r="F18" s="7"/>
      <c r="G18" s="7"/>
      <c r="I18" s="131"/>
      <c r="J18" s="131"/>
      <c r="K18" s="151"/>
    </row>
    <row r="19" spans="2:11" x14ac:dyDescent="0.25">
      <c r="B19" s="7"/>
      <c r="C19" s="7"/>
      <c r="D19" s="7"/>
      <c r="E19" s="7"/>
      <c r="F19" s="7"/>
      <c r="G19" s="7"/>
      <c r="H19" s="131"/>
      <c r="I19" s="131"/>
      <c r="J19" s="131"/>
      <c r="K19" s="131"/>
    </row>
    <row r="20" spans="2:11" x14ac:dyDescent="0.25">
      <c r="B20" s="7"/>
      <c r="C20" s="7"/>
      <c r="D20" s="7"/>
      <c r="E20" s="7"/>
      <c r="F20" s="7"/>
      <c r="G20" s="7"/>
      <c r="H20" s="131"/>
      <c r="I20" s="131"/>
      <c r="J20" s="131"/>
      <c r="K20" s="131"/>
    </row>
    <row r="21" spans="2:11" x14ac:dyDescent="0.25">
      <c r="B21" s="7"/>
      <c r="C21" s="7"/>
      <c r="D21" s="7"/>
      <c r="E21" s="7"/>
      <c r="F21" s="7"/>
      <c r="G21" s="7"/>
      <c r="H21" s="131"/>
      <c r="I21" s="131"/>
      <c r="J21" s="131"/>
      <c r="K21" s="131"/>
    </row>
    <row r="22" spans="2:11" x14ac:dyDescent="0.25">
      <c r="B22" s="7"/>
      <c r="C22" s="7"/>
      <c r="D22" s="7"/>
      <c r="E22" s="7"/>
      <c r="F22" s="7"/>
      <c r="G22" s="7"/>
      <c r="H22" s="131"/>
      <c r="I22" s="131"/>
      <c r="J22" s="131"/>
      <c r="K22" s="131"/>
    </row>
    <row r="23" spans="2:11" x14ac:dyDescent="0.25">
      <c r="B23" s="7"/>
      <c r="C23" s="7"/>
      <c r="D23" s="7"/>
      <c r="E23" s="7"/>
      <c r="F23" s="7"/>
      <c r="G23" s="7"/>
      <c r="H23" s="158"/>
      <c r="I23" s="131"/>
      <c r="J23" s="131"/>
      <c r="K23" s="131"/>
    </row>
    <row r="24" spans="2:11" x14ac:dyDescent="0.25">
      <c r="B24" s="7"/>
      <c r="C24" s="7"/>
      <c r="D24" s="7"/>
      <c r="E24" s="7"/>
      <c r="F24" s="7"/>
      <c r="G24" s="7"/>
      <c r="H24" s="158"/>
      <c r="I24" s="131"/>
      <c r="J24" s="131"/>
      <c r="K24" s="131"/>
    </row>
    <row r="25" spans="2:11" x14ac:dyDescent="0.25">
      <c r="B25" s="7"/>
      <c r="C25" s="7"/>
      <c r="D25" s="7"/>
      <c r="E25" s="7"/>
      <c r="F25" s="7"/>
      <c r="G25" s="7"/>
      <c r="H25" s="158"/>
      <c r="I25" s="131"/>
      <c r="J25" s="131"/>
      <c r="K25" s="131"/>
    </row>
    <row r="26" spans="2:11" x14ac:dyDescent="0.25">
      <c r="B26" s="7"/>
      <c r="C26" s="7"/>
      <c r="D26" s="7"/>
      <c r="E26" s="7"/>
      <c r="F26" s="7"/>
      <c r="G26" s="7"/>
      <c r="I26" s="131"/>
      <c r="J26" s="131"/>
      <c r="K26" s="131"/>
    </row>
    <row r="27" spans="2:11" s="32" customFormat="1" x14ac:dyDescent="0.25">
      <c r="B27" s="7"/>
      <c r="C27" s="7"/>
      <c r="D27" s="7"/>
      <c r="E27" s="7"/>
      <c r="F27" s="7"/>
      <c r="G27" s="7"/>
      <c r="H27" s="158"/>
      <c r="I27" s="131"/>
      <c r="J27" s="131"/>
      <c r="K27" s="131"/>
    </row>
    <row r="28" spans="2:11" x14ac:dyDescent="0.25">
      <c r="B28" s="7"/>
      <c r="C28" s="7"/>
      <c r="D28" s="7"/>
      <c r="E28" s="7"/>
      <c r="F28" s="7"/>
      <c r="G28" s="7"/>
      <c r="H28" s="158"/>
      <c r="I28" s="131"/>
      <c r="J28" s="131"/>
      <c r="K28" s="131"/>
    </row>
    <row r="29" spans="2:11" x14ac:dyDescent="0.25">
      <c r="B29" s="7"/>
      <c r="C29" s="7"/>
      <c r="D29" s="7"/>
      <c r="F29" s="7"/>
      <c r="G29" s="7"/>
      <c r="H29" s="158"/>
      <c r="I29" s="155"/>
      <c r="J29" s="131"/>
      <c r="K29" s="131"/>
    </row>
    <row r="30" spans="2:11" x14ac:dyDescent="0.25">
      <c r="B30" s="7"/>
      <c r="C30" s="7"/>
      <c r="D30" s="7"/>
      <c r="F30" s="159"/>
      <c r="G30" s="7"/>
      <c r="H30" s="158"/>
      <c r="I30" s="155"/>
      <c r="J30" s="131"/>
      <c r="K30" s="131"/>
    </row>
    <row r="31" spans="2:11" x14ac:dyDescent="0.25">
      <c r="B31" s="7"/>
      <c r="C31" s="7"/>
      <c r="D31" s="7"/>
      <c r="F31" s="7"/>
      <c r="G31" s="159"/>
      <c r="H31" s="155"/>
      <c r="I31" s="155"/>
      <c r="J31" s="131"/>
      <c r="K31" s="131"/>
    </row>
    <row r="32" spans="2:11" x14ac:dyDescent="0.25">
      <c r="B32" s="7"/>
      <c r="C32" s="7"/>
      <c r="D32" s="7"/>
      <c r="F32" s="18"/>
      <c r="G32" s="7"/>
      <c r="H32" s="155"/>
      <c r="I32" s="155"/>
      <c r="J32" s="155"/>
      <c r="K32" s="131"/>
    </row>
    <row r="33" spans="2:11" x14ac:dyDescent="0.25">
      <c r="B33" s="7"/>
      <c r="C33" s="7"/>
      <c r="D33" s="7"/>
      <c r="F33" s="7"/>
      <c r="G33" s="18"/>
      <c r="H33" s="155"/>
      <c r="I33" s="155"/>
      <c r="J33" s="155"/>
      <c r="K33" s="131"/>
    </row>
    <row r="34" spans="2:11" x14ac:dyDescent="0.25">
      <c r="B34" s="7"/>
      <c r="C34" s="7"/>
      <c r="D34" s="7"/>
      <c r="F34" s="7"/>
      <c r="G34" s="7"/>
      <c r="H34" s="155"/>
      <c r="J34" s="155"/>
      <c r="K34" s="131"/>
    </row>
    <row r="35" spans="2:11" x14ac:dyDescent="0.25">
      <c r="B35" s="7"/>
      <c r="C35" s="7"/>
      <c r="D35" s="7"/>
      <c r="F35" s="32"/>
      <c r="G35" s="7"/>
      <c r="H35" s="155"/>
      <c r="J35" s="155"/>
      <c r="K35" s="131"/>
    </row>
    <row r="36" spans="2:11" x14ac:dyDescent="0.25">
      <c r="B36" s="32"/>
      <c r="D36"/>
      <c r="F36" s="32"/>
      <c r="J36" s="155"/>
      <c r="K36" s="155"/>
    </row>
    <row r="37" spans="2:11" x14ac:dyDescent="0.25">
      <c r="B37" s="32"/>
      <c r="D37"/>
      <c r="J37"/>
      <c r="K37" s="155"/>
    </row>
    <row r="38" spans="2:11" x14ac:dyDescent="0.25">
      <c r="B38" s="32"/>
      <c r="D38"/>
      <c r="J38"/>
      <c r="K38" s="155"/>
    </row>
    <row r="39" spans="2:11" x14ac:dyDescent="0.25">
      <c r="B39" s="32"/>
      <c r="D39"/>
      <c r="J39"/>
      <c r="K39" s="155"/>
    </row>
    <row r="40" spans="2:11" x14ac:dyDescent="0.25">
      <c r="B40" s="32"/>
      <c r="D40"/>
      <c r="I40" s="156"/>
      <c r="J40"/>
      <c r="K40" s="155"/>
    </row>
    <row r="41" spans="2:11" ht="12" customHeight="1" x14ac:dyDescent="0.25">
      <c r="B41" s="32"/>
      <c r="D41"/>
      <c r="F41" s="148"/>
      <c r="J41"/>
      <c r="K41"/>
    </row>
    <row r="42" spans="2:11" ht="12" customHeight="1" x14ac:dyDescent="0.25">
      <c r="B42" s="32"/>
      <c r="D42"/>
      <c r="F42" s="149"/>
      <c r="G42" s="148"/>
      <c r="H42" s="156"/>
      <c r="J42"/>
      <c r="K42"/>
    </row>
    <row r="43" spans="2:11" x14ac:dyDescent="0.25">
      <c r="B43" s="32"/>
      <c r="D43"/>
      <c r="F43" s="149"/>
      <c r="G43" s="265"/>
      <c r="J43"/>
      <c r="K43"/>
    </row>
    <row r="44" spans="2:11" x14ac:dyDescent="0.25">
      <c r="B44" s="32"/>
      <c r="D44"/>
      <c r="F44" s="149"/>
      <c r="G44" s="265"/>
      <c r="J44"/>
      <c r="K44"/>
    </row>
    <row r="45" spans="2:11" x14ac:dyDescent="0.25">
      <c r="B45" s="32"/>
      <c r="D45"/>
      <c r="F45" s="149"/>
      <c r="G45" s="265"/>
      <c r="J45"/>
      <c r="K45"/>
    </row>
    <row r="46" spans="2:11" ht="16.5" customHeight="1" x14ac:dyDescent="0.25">
      <c r="B46" s="32"/>
      <c r="D46"/>
      <c r="F46" s="132"/>
      <c r="G46" s="265"/>
      <c r="J46"/>
      <c r="K46"/>
    </row>
    <row r="47" spans="2:11" ht="19.5" customHeight="1" x14ac:dyDescent="0.25">
      <c r="B47" s="32"/>
      <c r="D47"/>
      <c r="F47" s="132"/>
      <c r="G47" s="261"/>
      <c r="J47"/>
      <c r="K47"/>
    </row>
    <row r="48" spans="2:11" ht="13.35" customHeight="1" x14ac:dyDescent="0.25">
      <c r="B48" s="32"/>
      <c r="D48"/>
      <c r="F48" s="150"/>
      <c r="G48" s="261"/>
      <c r="J48"/>
      <c r="K48"/>
    </row>
    <row r="49" spans="2:11" ht="18" customHeight="1" x14ac:dyDescent="0.25">
      <c r="B49" s="32"/>
      <c r="D49"/>
      <c r="F49" s="149"/>
      <c r="G49" s="150"/>
      <c r="J49"/>
      <c r="K49"/>
    </row>
    <row r="50" spans="2:11" x14ac:dyDescent="0.25">
      <c r="B50" s="32"/>
      <c r="D50"/>
      <c r="F50" s="149"/>
      <c r="G50" s="265"/>
      <c r="J50"/>
      <c r="K50"/>
    </row>
    <row r="51" spans="2:11" ht="15.75" customHeight="1" x14ac:dyDescent="0.25">
      <c r="B51" s="32"/>
      <c r="D51"/>
      <c r="F51" s="149"/>
      <c r="G51" s="265"/>
      <c r="J51"/>
      <c r="K51"/>
    </row>
    <row r="52" spans="2:11" ht="15.75" customHeight="1" x14ac:dyDescent="0.25">
      <c r="B52" s="32"/>
      <c r="D52"/>
      <c r="F52" s="149"/>
      <c r="G52" s="265"/>
      <c r="J52"/>
      <c r="K52"/>
    </row>
    <row r="53" spans="2:11" x14ac:dyDescent="0.25">
      <c r="B53" s="32"/>
      <c r="D53"/>
      <c r="F53" s="149"/>
      <c r="G53" s="265"/>
      <c r="J53"/>
      <c r="K53"/>
    </row>
    <row r="54" spans="2:11" x14ac:dyDescent="0.25">
      <c r="B54" s="32"/>
      <c r="D54"/>
      <c r="F54" s="149"/>
      <c r="G54" s="265"/>
      <c r="J54"/>
      <c r="K54"/>
    </row>
    <row r="55" spans="2:11" ht="15.75" customHeight="1" x14ac:dyDescent="0.25">
      <c r="B55" s="32"/>
      <c r="D55"/>
      <c r="F55" s="149"/>
      <c r="G55" s="265"/>
      <c r="J55"/>
      <c r="K55"/>
    </row>
    <row r="56" spans="2:11" x14ac:dyDescent="0.25">
      <c r="B56" s="32"/>
      <c r="D56"/>
      <c r="F56" s="149"/>
      <c r="G56" s="265"/>
      <c r="I56" s="26"/>
      <c r="J56"/>
      <c r="K56"/>
    </row>
    <row r="57" spans="2:11" x14ac:dyDescent="0.25">
      <c r="B57" s="32"/>
      <c r="D57"/>
      <c r="F57" s="149"/>
      <c r="G57" s="265"/>
      <c r="I57" s="26"/>
      <c r="J57"/>
      <c r="K57"/>
    </row>
    <row r="58" spans="2:11" x14ac:dyDescent="0.25">
      <c r="B58" s="32"/>
      <c r="D58"/>
      <c r="G58" s="265"/>
      <c r="H58" s="26"/>
      <c r="J58"/>
      <c r="K58"/>
    </row>
    <row r="59" spans="2:11" x14ac:dyDescent="0.25">
      <c r="B59" s="32"/>
      <c r="D59"/>
      <c r="H59" s="26"/>
      <c r="J59" s="26"/>
      <c r="K59"/>
    </row>
    <row r="60" spans="2:11" ht="15" customHeight="1" x14ac:dyDescent="0.25">
      <c r="B60" s="32"/>
      <c r="D60"/>
      <c r="J60" s="26"/>
      <c r="K60"/>
    </row>
    <row r="61" spans="2:11" ht="20.25" customHeight="1" x14ac:dyDescent="0.25">
      <c r="B61" s="32"/>
      <c r="D61"/>
      <c r="K61"/>
    </row>
    <row r="62" spans="2:11" x14ac:dyDescent="0.25">
      <c r="B62" s="32"/>
      <c r="D62"/>
      <c r="K62"/>
    </row>
    <row r="63" spans="2:11" x14ac:dyDescent="0.25">
      <c r="B63" s="32"/>
      <c r="D63"/>
      <c r="K63" s="26"/>
    </row>
    <row r="64" spans="2:11" x14ac:dyDescent="0.25">
      <c r="B64" s="32"/>
      <c r="D64"/>
      <c r="K64" s="26"/>
    </row>
    <row r="65" spans="2:4" x14ac:dyDescent="0.25">
      <c r="B65" s="32"/>
      <c r="D65"/>
    </row>
  </sheetData>
  <pageMargins left="0.7" right="0.7" top="0.75" bottom="0.75" header="0.3" footer="0.3"/>
  <pageSetup paperSize="9" orientation="portrait" horizontalDpi="4294967292" verticalDpi="4294967292" r:id="rId1"/>
  <tableParts count="11">
    <tablePart r:id="rId2"/>
    <tablePart r:id="rId3"/>
    <tablePart r:id="rId4"/>
    <tablePart r:id="rId5"/>
    <tablePart r:id="rId6"/>
    <tablePart r:id="rId7"/>
    <tablePart r:id="rId8"/>
    <tablePart r:id="rId9"/>
    <tablePart r:id="rId10"/>
    <tablePart r:id="rId11"/>
    <tablePart r:id="rId12"/>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zoomScale="96" zoomScaleNormal="96" zoomScalePageLayoutView="96" workbookViewId="0">
      <selection activeCell="A11" sqref="A11"/>
    </sheetView>
  </sheetViews>
  <sheetFormatPr defaultColWidth="8.7109375" defaultRowHeight="15" x14ac:dyDescent="0.25"/>
  <cols>
    <col min="1" max="1" width="97.140625" style="32" customWidth="1"/>
    <col min="2" max="16384" width="8.7109375" style="32"/>
  </cols>
  <sheetData>
    <row r="1" spans="1:17" x14ac:dyDescent="0.25">
      <c r="A1" s="196" t="s">
        <v>191</v>
      </c>
      <c r="B1" s="196"/>
      <c r="C1" s="196"/>
      <c r="D1" s="196"/>
      <c r="E1" s="196"/>
      <c r="F1" s="196"/>
      <c r="G1" s="196"/>
      <c r="H1" s="196"/>
      <c r="I1" s="196"/>
      <c r="J1" s="196"/>
      <c r="K1" s="196"/>
      <c r="L1" s="196"/>
      <c r="M1" s="196"/>
      <c r="N1" s="196"/>
      <c r="O1" s="196"/>
      <c r="P1" s="196"/>
      <c r="Q1" s="196"/>
    </row>
    <row r="2" spans="1:17" ht="30" x14ac:dyDescent="0.25">
      <c r="A2" s="377" t="s">
        <v>411</v>
      </c>
      <c r="B2" s="198"/>
      <c r="C2" s="198"/>
      <c r="D2" s="198"/>
      <c r="E2" s="198"/>
      <c r="F2" s="198"/>
      <c r="G2" s="198"/>
      <c r="H2" s="198"/>
      <c r="I2" s="198"/>
      <c r="J2" s="198"/>
      <c r="K2" s="198"/>
      <c r="L2" s="198"/>
      <c r="M2" s="198"/>
      <c r="N2" s="198"/>
      <c r="O2" s="198"/>
      <c r="P2" s="198"/>
      <c r="Q2" s="198"/>
    </row>
    <row r="3" spans="1:17" x14ac:dyDescent="0.25">
      <c r="A3" s="197"/>
      <c r="B3" s="198"/>
      <c r="C3" s="198"/>
      <c r="D3" s="198"/>
      <c r="E3" s="198"/>
      <c r="F3" s="198"/>
      <c r="G3" s="198"/>
      <c r="H3" s="198"/>
      <c r="I3" s="198"/>
      <c r="J3" s="198"/>
      <c r="K3" s="198"/>
      <c r="L3" s="198"/>
      <c r="M3" s="198"/>
      <c r="N3" s="198"/>
      <c r="O3" s="198"/>
      <c r="P3" s="198"/>
      <c r="Q3" s="198"/>
    </row>
    <row r="5" spans="1:17" x14ac:dyDescent="0.25">
      <c r="A5" s="5" t="s">
        <v>135</v>
      </c>
    </row>
    <row r="6" spans="1:17" ht="30" x14ac:dyDescent="0.25">
      <c r="A6" s="26" t="s">
        <v>393</v>
      </c>
    </row>
    <row r="7" spans="1:17" ht="30" x14ac:dyDescent="0.25">
      <c r="A7" s="26" t="s">
        <v>392</v>
      </c>
    </row>
    <row r="10" spans="1:17" x14ac:dyDescent="0.25">
      <c r="A10" s="5" t="s">
        <v>192</v>
      </c>
    </row>
    <row r="11" spans="1:17" x14ac:dyDescent="0.25">
      <c r="A11" s="199" t="s">
        <v>193</v>
      </c>
    </row>
    <row r="12" spans="1:17" x14ac:dyDescent="0.25">
      <c r="A12" s="199" t="s">
        <v>201</v>
      </c>
    </row>
    <row r="13" spans="1:17" x14ac:dyDescent="0.25">
      <c r="A13" s="199" t="s">
        <v>194</v>
      </c>
    </row>
    <row r="14" spans="1:17" x14ac:dyDescent="0.25">
      <c r="A14" s="199" t="s">
        <v>195</v>
      </c>
    </row>
    <row r="15" spans="1:17" x14ac:dyDescent="0.25">
      <c r="A15" s="199" t="s">
        <v>196</v>
      </c>
    </row>
    <row r="16" spans="1:17" x14ac:dyDescent="0.25">
      <c r="A16" s="199" t="s">
        <v>197</v>
      </c>
    </row>
    <row r="17" spans="1:1" x14ac:dyDescent="0.25">
      <c r="A17" s="199" t="s">
        <v>198</v>
      </c>
    </row>
    <row r="18" spans="1:1" x14ac:dyDescent="0.25">
      <c r="A18" s="199" t="s">
        <v>199</v>
      </c>
    </row>
    <row r="19" spans="1:1" x14ac:dyDescent="0.25">
      <c r="A19" s="199" t="s">
        <v>295</v>
      </c>
    </row>
    <row r="20" spans="1:1" x14ac:dyDescent="0.25">
      <c r="A20" s="376" t="s">
        <v>256</v>
      </c>
    </row>
  </sheetData>
  <hyperlinks>
    <hyperlink ref="A11" location="'1. Legal Measures'!A1" display="1. Legal measures"/>
    <hyperlink ref="A12" location="'2. Policy Measures'!A1" display="2 Policy measures"/>
    <hyperlink ref="A13" location="'3. Deployment and manufacturing'!A1" display="3. Deployment and manufacturing"/>
    <hyperlink ref="A14" location="'4. RTD&amp;D'!A1" display="4. RTD&amp;D"/>
    <hyperlink ref="A15" location="'5a. AFV estimates'!A1" display="5a. AFV estimates"/>
    <hyperlink ref="A16" location="'5b.AFI targets'!A1" display="5b. AFI targets"/>
    <hyperlink ref="A17" location="'6. AFI developments'!A1" display="6. AFI developments"/>
    <hyperlink ref="A18" location="Abbreviations!A1" display="Abbreviations"/>
    <hyperlink ref="A20" location="Menus!A1" display="Menus"/>
    <hyperlink ref="A19" location="References!A1" display="References"/>
  </hyperlinks>
  <pageMargins left="0.7" right="0.7" top="0.75" bottom="0.75" header="0.3" footer="0.3"/>
  <pageSetup paperSize="9" orientation="portrait"/>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5"/>
  <sheetViews>
    <sheetView topLeftCell="A20" zoomScale="86" zoomScaleNormal="86" zoomScalePageLayoutView="80" workbookViewId="0">
      <selection activeCell="T8" sqref="T8"/>
    </sheetView>
  </sheetViews>
  <sheetFormatPr defaultColWidth="8.7109375" defaultRowHeight="15" x14ac:dyDescent="0.25"/>
  <cols>
    <col min="1" max="1" width="1.7109375" style="32" customWidth="1"/>
    <col min="2" max="2" width="16" style="32" customWidth="1"/>
    <col min="3" max="3" width="6.5703125" style="32" customWidth="1"/>
    <col min="4" max="4" width="17" style="32" customWidth="1"/>
    <col min="5" max="5" width="27" style="32" customWidth="1"/>
    <col min="6" max="6" width="9.140625" style="32" customWidth="1"/>
    <col min="7" max="7" width="14.85546875" style="32" customWidth="1"/>
    <col min="8" max="8" width="17.5703125" style="26" customWidth="1"/>
    <col min="9" max="9" width="13" style="26" customWidth="1"/>
    <col min="10" max="10" width="11.85546875" style="26" customWidth="1"/>
    <col min="11" max="11" width="10.42578125" style="26" customWidth="1"/>
    <col min="12" max="12" width="13.5703125" style="32" customWidth="1"/>
    <col min="13" max="13" width="16.5703125" style="32" customWidth="1"/>
    <col min="14" max="14" width="20.140625" style="32" customWidth="1"/>
    <col min="15" max="15" width="16.7109375" style="32" customWidth="1"/>
    <col min="16" max="16" width="14.140625" style="32" customWidth="1"/>
    <col min="17" max="17" width="18.28515625" style="32" customWidth="1"/>
    <col min="18" max="18" width="7.28515625" style="32" customWidth="1"/>
    <col min="19" max="19" width="11.7109375" style="32" customWidth="1"/>
    <col min="20" max="20" width="10" style="32" customWidth="1"/>
    <col min="21" max="21" width="11" style="32" customWidth="1"/>
    <col min="22" max="22" width="12.7109375" style="32" customWidth="1"/>
    <col min="23" max="23" width="3.7109375" style="32" customWidth="1"/>
    <col min="24" max="16384" width="8.7109375" style="32"/>
  </cols>
  <sheetData>
    <row r="1" spans="1:24" ht="15.75" thickBot="1" x14ac:dyDescent="0.3">
      <c r="B1" s="32" t="s">
        <v>110</v>
      </c>
    </row>
    <row r="2" spans="1:24" ht="16.350000000000001" customHeight="1" thickBot="1" x14ac:dyDescent="0.3">
      <c r="A2" s="7"/>
      <c r="B2" s="770" t="s">
        <v>5</v>
      </c>
      <c r="C2" s="771"/>
      <c r="D2" s="771"/>
      <c r="E2" s="771"/>
      <c r="F2" s="771"/>
      <c r="G2" s="771"/>
      <c r="H2" s="771"/>
      <c r="I2" s="771"/>
      <c r="J2" s="771"/>
      <c r="K2" s="771"/>
      <c r="L2" s="771"/>
      <c r="M2" s="771"/>
      <c r="N2" s="771"/>
      <c r="O2" s="771"/>
      <c r="P2" s="771"/>
      <c r="Q2" s="771"/>
      <c r="R2" s="771"/>
      <c r="S2" s="771"/>
      <c r="T2" s="771"/>
      <c r="U2" s="771"/>
      <c r="V2" s="772"/>
      <c r="W2" s="26"/>
      <c r="X2" s="26"/>
    </row>
    <row r="3" spans="1:24" ht="15.75" thickBot="1" x14ac:dyDescent="0.3">
      <c r="A3" s="7"/>
      <c r="B3" s="782"/>
      <c r="C3" s="782"/>
      <c r="D3" s="783"/>
      <c r="E3" s="783"/>
      <c r="F3" s="783"/>
      <c r="G3" s="783"/>
      <c r="H3" s="783"/>
      <c r="I3" s="783"/>
      <c r="J3" s="783"/>
      <c r="K3" s="783"/>
      <c r="L3" s="783"/>
      <c r="M3" s="783"/>
      <c r="N3" s="783"/>
      <c r="O3" s="783"/>
      <c r="P3" s="783"/>
      <c r="Q3" s="783"/>
      <c r="R3" s="783"/>
      <c r="S3" s="782"/>
      <c r="T3" s="782"/>
      <c r="U3" s="782"/>
      <c r="V3" s="782"/>
    </row>
    <row r="4" spans="1:24" ht="27.6" customHeight="1" thickBot="1" x14ac:dyDescent="0.3">
      <c r="A4" s="413"/>
      <c r="B4" s="764" t="s">
        <v>82</v>
      </c>
      <c r="C4" s="764" t="s">
        <v>113</v>
      </c>
      <c r="D4" s="766" t="s">
        <v>25</v>
      </c>
      <c r="E4" s="764" t="s">
        <v>90</v>
      </c>
      <c r="F4" s="768" t="s">
        <v>169</v>
      </c>
      <c r="G4" s="762" t="s">
        <v>0</v>
      </c>
      <c r="H4" s="762" t="s">
        <v>3</v>
      </c>
      <c r="I4" s="762" t="s">
        <v>106</v>
      </c>
      <c r="J4" s="773" t="s">
        <v>6</v>
      </c>
      <c r="K4" s="762" t="s">
        <v>374</v>
      </c>
      <c r="L4" s="775" t="s">
        <v>173</v>
      </c>
      <c r="M4" s="776"/>
      <c r="N4" s="776"/>
      <c r="O4" s="777"/>
      <c r="P4" s="778" t="s">
        <v>174</v>
      </c>
      <c r="Q4" s="779"/>
      <c r="R4" s="779"/>
      <c r="S4" s="780" t="s">
        <v>186</v>
      </c>
      <c r="T4" s="758" t="s">
        <v>1</v>
      </c>
      <c r="U4" s="760" t="s">
        <v>154</v>
      </c>
      <c r="V4" s="784" t="s">
        <v>109</v>
      </c>
      <c r="W4" s="14"/>
    </row>
    <row r="5" spans="1:24" ht="33" customHeight="1" thickBot="1" x14ac:dyDescent="0.3">
      <c r="A5" s="413"/>
      <c r="B5" s="765"/>
      <c r="C5" s="765"/>
      <c r="D5" s="767"/>
      <c r="E5" s="765"/>
      <c r="F5" s="769"/>
      <c r="G5" s="763"/>
      <c r="H5" s="763"/>
      <c r="I5" s="763"/>
      <c r="J5" s="774"/>
      <c r="K5" s="763"/>
      <c r="L5" s="407">
        <v>2016</v>
      </c>
      <c r="M5" s="408">
        <v>2017</v>
      </c>
      <c r="N5" s="408">
        <v>2018</v>
      </c>
      <c r="O5" s="409">
        <v>2019</v>
      </c>
      <c r="P5" s="410">
        <v>2020</v>
      </c>
      <c r="Q5" s="526" t="s">
        <v>94</v>
      </c>
      <c r="R5" s="499" t="s">
        <v>95</v>
      </c>
      <c r="S5" s="781"/>
      <c r="T5" s="759"/>
      <c r="U5" s="761"/>
      <c r="V5" s="785"/>
      <c r="W5" s="1"/>
    </row>
    <row r="6" spans="1:24" ht="143.44999999999999" customHeight="1" x14ac:dyDescent="0.25">
      <c r="A6" s="411"/>
      <c r="B6" s="751" t="s">
        <v>83</v>
      </c>
      <c r="C6" s="129" t="s">
        <v>27</v>
      </c>
      <c r="D6" s="650" t="s">
        <v>528</v>
      </c>
      <c r="E6" s="614" t="s">
        <v>529</v>
      </c>
      <c r="F6" s="76" t="s">
        <v>171</v>
      </c>
      <c r="G6" s="76" t="s">
        <v>346</v>
      </c>
      <c r="H6" s="628" t="s">
        <v>348</v>
      </c>
      <c r="I6" s="76" t="s">
        <v>369</v>
      </c>
      <c r="J6" s="513" t="s">
        <v>369</v>
      </c>
      <c r="K6" s="76" t="s">
        <v>375</v>
      </c>
      <c r="L6" s="77">
        <v>0</v>
      </c>
      <c r="M6" s="93">
        <v>0</v>
      </c>
      <c r="N6" s="93">
        <v>59860</v>
      </c>
      <c r="O6" s="248">
        <v>0</v>
      </c>
      <c r="P6" s="77">
        <v>0</v>
      </c>
      <c r="Q6" s="93">
        <v>0</v>
      </c>
      <c r="R6" s="94">
        <v>0</v>
      </c>
      <c r="S6" s="500"/>
      <c r="T6" s="617" t="s">
        <v>429</v>
      </c>
      <c r="U6" s="655" t="s">
        <v>430</v>
      </c>
      <c r="V6" s="704" t="s">
        <v>452</v>
      </c>
      <c r="W6" s="5" t="s">
        <v>449</v>
      </c>
    </row>
    <row r="7" spans="1:24" ht="172.15" customHeight="1" thickBot="1" x14ac:dyDescent="0.3">
      <c r="A7" s="411"/>
      <c r="B7" s="752"/>
      <c r="C7" s="127" t="s">
        <v>28</v>
      </c>
      <c r="D7" s="684" t="s">
        <v>530</v>
      </c>
      <c r="E7" s="721" t="s">
        <v>458</v>
      </c>
      <c r="F7" s="678" t="s">
        <v>171</v>
      </c>
      <c r="G7" s="678" t="s">
        <v>344</v>
      </c>
      <c r="H7" s="678" t="s">
        <v>350</v>
      </c>
      <c r="I7" s="678" t="s">
        <v>369</v>
      </c>
      <c r="J7" s="679" t="s">
        <v>11</v>
      </c>
      <c r="K7" s="678" t="s">
        <v>375</v>
      </c>
      <c r="L7" s="702">
        <v>106</v>
      </c>
      <c r="M7" s="703">
        <v>62.92</v>
      </c>
      <c r="N7" s="703">
        <v>70.75</v>
      </c>
      <c r="O7" s="682">
        <v>0</v>
      </c>
      <c r="P7" s="680">
        <v>0</v>
      </c>
      <c r="Q7" s="681">
        <v>0</v>
      </c>
      <c r="R7" s="683">
        <v>0</v>
      </c>
      <c r="S7" s="680"/>
      <c r="T7" s="623" t="s">
        <v>550</v>
      </c>
      <c r="U7" s="685" t="s">
        <v>431</v>
      </c>
      <c r="V7" s="722" t="s">
        <v>453</v>
      </c>
      <c r="W7" s="5" t="s">
        <v>450</v>
      </c>
    </row>
    <row r="8" spans="1:24" ht="216.75" x14ac:dyDescent="0.25">
      <c r="A8" s="411"/>
      <c r="B8" s="752"/>
      <c r="C8" s="129" t="s">
        <v>433</v>
      </c>
      <c r="D8" s="651" t="s">
        <v>530</v>
      </c>
      <c r="E8" s="617" t="s">
        <v>531</v>
      </c>
      <c r="F8" s="79" t="s">
        <v>171</v>
      </c>
      <c r="G8" s="79" t="s">
        <v>344</v>
      </c>
      <c r="H8" s="79" t="s">
        <v>350</v>
      </c>
      <c r="I8" s="79" t="s">
        <v>369</v>
      </c>
      <c r="J8" s="514" t="s">
        <v>11</v>
      </c>
      <c r="K8" s="79" t="s">
        <v>375</v>
      </c>
      <c r="L8" s="83">
        <v>0</v>
      </c>
      <c r="M8" s="81">
        <v>0</v>
      </c>
      <c r="N8" s="81">
        <v>0</v>
      </c>
      <c r="O8" s="247">
        <v>0</v>
      </c>
      <c r="P8" s="88">
        <v>0</v>
      </c>
      <c r="Q8" s="86">
        <v>0</v>
      </c>
      <c r="R8" s="87">
        <v>0</v>
      </c>
      <c r="S8" s="88"/>
      <c r="T8" s="721" t="s">
        <v>550</v>
      </c>
      <c r="U8" s="655" t="s">
        <v>413</v>
      </c>
      <c r="V8" s="657"/>
      <c r="W8" s="5" t="s">
        <v>450</v>
      </c>
    </row>
    <row r="9" spans="1:24" ht="230.25" thickBot="1" x14ac:dyDescent="0.3">
      <c r="A9" s="411"/>
      <c r="B9" s="752"/>
      <c r="C9" s="127" t="s">
        <v>434</v>
      </c>
      <c r="D9" s="651" t="s">
        <v>532</v>
      </c>
      <c r="E9" s="714" t="s">
        <v>533</v>
      </c>
      <c r="F9" s="678" t="s">
        <v>171</v>
      </c>
      <c r="G9" s="678" t="s">
        <v>344</v>
      </c>
      <c r="H9" s="678" t="s">
        <v>350</v>
      </c>
      <c r="I9" s="678" t="s">
        <v>369</v>
      </c>
      <c r="J9" s="679" t="s">
        <v>11</v>
      </c>
      <c r="K9" s="678"/>
      <c r="L9" s="713">
        <v>18.012</v>
      </c>
      <c r="M9" s="712">
        <v>28.5</v>
      </c>
      <c r="N9" s="712">
        <v>44.46</v>
      </c>
      <c r="O9" s="249">
        <v>0</v>
      </c>
      <c r="P9" s="88">
        <v>0</v>
      </c>
      <c r="Q9" s="86">
        <v>0</v>
      </c>
      <c r="R9" s="87">
        <v>0</v>
      </c>
      <c r="S9" s="88"/>
      <c r="T9" s="658"/>
      <c r="U9" s="655" t="s">
        <v>414</v>
      </c>
      <c r="V9" s="657"/>
      <c r="W9" s="5" t="s">
        <v>450</v>
      </c>
    </row>
    <row r="10" spans="1:24" ht="280.5" x14ac:dyDescent="0.25">
      <c r="A10" s="411"/>
      <c r="B10" s="752"/>
      <c r="C10" s="129" t="s">
        <v>435</v>
      </c>
      <c r="D10" s="617" t="s">
        <v>534</v>
      </c>
      <c r="E10" s="617" t="s">
        <v>535</v>
      </c>
      <c r="F10" s="79" t="s">
        <v>171</v>
      </c>
      <c r="G10" s="79" t="s">
        <v>344</v>
      </c>
      <c r="H10" s="79" t="s">
        <v>348</v>
      </c>
      <c r="I10" s="79" t="s">
        <v>7</v>
      </c>
      <c r="J10" s="514" t="s">
        <v>11</v>
      </c>
      <c r="K10" s="79"/>
      <c r="L10" s="88"/>
      <c r="M10" s="86"/>
      <c r="N10" s="86"/>
      <c r="O10" s="249"/>
      <c r="P10" s="88"/>
      <c r="Q10" s="86"/>
      <c r="R10" s="87"/>
      <c r="S10" s="88"/>
      <c r="T10" s="617" t="s">
        <v>454</v>
      </c>
      <c r="U10" s="655" t="s">
        <v>431</v>
      </c>
      <c r="V10" s="657"/>
      <c r="W10" s="5" t="s">
        <v>449</v>
      </c>
    </row>
    <row r="11" spans="1:24" s="600" customFormat="1" ht="77.25" thickBot="1" x14ac:dyDescent="0.3">
      <c r="A11" s="612"/>
      <c r="B11" s="752"/>
      <c r="C11" s="127" t="s">
        <v>436</v>
      </c>
      <c r="D11" s="617" t="s">
        <v>459</v>
      </c>
      <c r="E11" s="617" t="s">
        <v>536</v>
      </c>
      <c r="F11" s="628" t="s">
        <v>171</v>
      </c>
      <c r="G11" s="628" t="s">
        <v>344</v>
      </c>
      <c r="H11" s="628" t="s">
        <v>348</v>
      </c>
      <c r="I11" s="628" t="s">
        <v>7</v>
      </c>
      <c r="J11" s="629" t="s">
        <v>11</v>
      </c>
      <c r="K11" s="628"/>
      <c r="L11" s="88"/>
      <c r="M11" s="86"/>
      <c r="N11" s="86"/>
      <c r="O11" s="249"/>
      <c r="P11" s="88"/>
      <c r="Q11" s="86"/>
      <c r="R11" s="87"/>
      <c r="S11" s="88"/>
      <c r="T11" s="658"/>
      <c r="U11" s="617" t="s">
        <v>455</v>
      </c>
      <c r="V11" s="659"/>
      <c r="W11" s="5" t="s">
        <v>449</v>
      </c>
    </row>
    <row r="12" spans="1:24" s="600" customFormat="1" ht="153.75" thickBot="1" x14ac:dyDescent="0.3">
      <c r="A12" s="612"/>
      <c r="B12" s="752"/>
      <c r="C12" s="129" t="s">
        <v>437</v>
      </c>
      <c r="D12" s="617" t="s">
        <v>461</v>
      </c>
      <c r="E12" s="617" t="s">
        <v>460</v>
      </c>
      <c r="F12" s="628" t="s">
        <v>171</v>
      </c>
      <c r="G12" s="628" t="s">
        <v>181</v>
      </c>
      <c r="H12" s="628" t="s">
        <v>348</v>
      </c>
      <c r="I12" s="628" t="s">
        <v>369</v>
      </c>
      <c r="J12" s="629" t="s">
        <v>11</v>
      </c>
      <c r="K12" s="628"/>
      <c r="L12" s="88"/>
      <c r="M12" s="86"/>
      <c r="N12" s="86"/>
      <c r="O12" s="249"/>
      <c r="P12" s="88"/>
      <c r="Q12" s="86"/>
      <c r="R12" s="87"/>
      <c r="S12" s="88"/>
      <c r="T12" s="660"/>
      <c r="U12" s="655" t="s">
        <v>413</v>
      </c>
      <c r="V12" s="659"/>
      <c r="W12" s="5" t="s">
        <v>450</v>
      </c>
    </row>
    <row r="13" spans="1:24" s="600" customFormat="1" ht="140.25" x14ac:dyDescent="0.25">
      <c r="A13" s="612"/>
      <c r="B13" s="752"/>
      <c r="C13" s="129" t="s">
        <v>438</v>
      </c>
      <c r="D13" s="617" t="s">
        <v>537</v>
      </c>
      <c r="E13" s="617" t="s">
        <v>462</v>
      </c>
      <c r="F13" s="628" t="s">
        <v>180</v>
      </c>
      <c r="G13" s="628" t="s">
        <v>344</v>
      </c>
      <c r="H13" s="628" t="s">
        <v>350</v>
      </c>
      <c r="I13" s="628" t="s">
        <v>108</v>
      </c>
      <c r="J13" s="629" t="s">
        <v>11</v>
      </c>
      <c r="K13" s="628"/>
      <c r="L13" s="88"/>
      <c r="M13" s="86"/>
      <c r="N13" s="86"/>
      <c r="O13" s="249"/>
      <c r="P13" s="88"/>
      <c r="Q13" s="86"/>
      <c r="R13" s="87"/>
      <c r="S13" s="88"/>
      <c r="T13" s="660"/>
      <c r="U13" s="655" t="s">
        <v>415</v>
      </c>
      <c r="V13" s="659"/>
      <c r="W13" s="5" t="s">
        <v>450</v>
      </c>
    </row>
    <row r="14" spans="1:24" s="600" customFormat="1" ht="141" thickBot="1" x14ac:dyDescent="0.3">
      <c r="A14" s="612"/>
      <c r="B14" s="752"/>
      <c r="C14" s="127" t="s">
        <v>439</v>
      </c>
      <c r="D14" s="617" t="s">
        <v>537</v>
      </c>
      <c r="E14" s="617" t="s">
        <v>538</v>
      </c>
      <c r="F14" s="628" t="s">
        <v>180</v>
      </c>
      <c r="G14" s="628" t="s">
        <v>344</v>
      </c>
      <c r="H14" s="628" t="s">
        <v>348</v>
      </c>
      <c r="I14" s="628" t="s">
        <v>245</v>
      </c>
      <c r="J14" s="629" t="s">
        <v>12</v>
      </c>
      <c r="K14" s="628"/>
      <c r="L14" s="88"/>
      <c r="M14" s="86"/>
      <c r="N14" s="86"/>
      <c r="O14" s="249"/>
      <c r="P14" s="88"/>
      <c r="Q14" s="86"/>
      <c r="R14" s="87"/>
      <c r="S14" s="88"/>
      <c r="T14" s="660"/>
      <c r="U14" s="655" t="s">
        <v>432</v>
      </c>
      <c r="V14" s="659"/>
      <c r="W14" s="5" t="s">
        <v>449</v>
      </c>
      <c r="X14" s="5" t="s">
        <v>451</v>
      </c>
    </row>
    <row r="15" spans="1:24" s="600" customFormat="1" ht="182.25" customHeight="1" thickBot="1" x14ac:dyDescent="0.3">
      <c r="A15" s="612"/>
      <c r="B15" s="752"/>
      <c r="C15" s="129" t="s">
        <v>440</v>
      </c>
      <c r="D15" s="617" t="s">
        <v>463</v>
      </c>
      <c r="E15" s="617" t="s">
        <v>538</v>
      </c>
      <c r="F15" s="628" t="s">
        <v>180</v>
      </c>
      <c r="G15" s="628" t="s">
        <v>344</v>
      </c>
      <c r="H15" s="628" t="s">
        <v>348</v>
      </c>
      <c r="I15" s="628" t="s">
        <v>7</v>
      </c>
      <c r="J15" s="629" t="s">
        <v>12</v>
      </c>
      <c r="K15" s="628"/>
      <c r="L15" s="88"/>
      <c r="M15" s="86"/>
      <c r="N15" s="86"/>
      <c r="O15" s="249"/>
      <c r="P15" s="88"/>
      <c r="Q15" s="86"/>
      <c r="R15" s="87"/>
      <c r="S15" s="88"/>
      <c r="T15" s="660"/>
      <c r="U15" s="655" t="s">
        <v>432</v>
      </c>
      <c r="V15" s="659"/>
      <c r="W15" s="5" t="s">
        <v>449</v>
      </c>
      <c r="X15" s="5" t="s">
        <v>451</v>
      </c>
    </row>
    <row r="16" spans="1:24" s="600" customFormat="1" ht="255.75" customHeight="1" x14ac:dyDescent="0.25">
      <c r="A16" s="612"/>
      <c r="B16" s="752"/>
      <c r="C16" s="129" t="s">
        <v>441</v>
      </c>
      <c r="D16" s="653" t="s">
        <v>539</v>
      </c>
      <c r="E16" s="614" t="s">
        <v>540</v>
      </c>
      <c r="F16" s="79" t="s">
        <v>171</v>
      </c>
      <c r="G16" s="380"/>
      <c r="H16" s="380"/>
      <c r="I16" s="79" t="s">
        <v>7</v>
      </c>
      <c r="J16" s="79" t="s">
        <v>11</v>
      </c>
      <c r="K16" s="79"/>
      <c r="L16" s="81"/>
      <c r="M16" s="81"/>
      <c r="N16" s="81"/>
      <c r="O16" s="81"/>
      <c r="P16" s="81"/>
      <c r="Q16" s="81"/>
      <c r="R16" s="81"/>
      <c r="S16" s="81"/>
      <c r="T16" s="663"/>
      <c r="U16" s="663" t="s">
        <v>432</v>
      </c>
      <c r="V16" s="721" t="s">
        <v>456</v>
      </c>
    </row>
    <row r="17" spans="1:23" s="600" customFormat="1" ht="166.5" customHeight="1" thickBot="1" x14ac:dyDescent="0.3">
      <c r="A17" s="612"/>
      <c r="B17" s="752"/>
      <c r="C17" s="127" t="s">
        <v>444</v>
      </c>
      <c r="D17" s="721" t="s">
        <v>541</v>
      </c>
      <c r="E17" s="721" t="s">
        <v>542</v>
      </c>
      <c r="F17" s="79" t="s">
        <v>171</v>
      </c>
      <c r="G17" s="380"/>
      <c r="H17" s="380"/>
      <c r="I17" s="649" t="s">
        <v>108</v>
      </c>
      <c r="J17" s="649" t="s">
        <v>11</v>
      </c>
      <c r="K17" s="649" t="s">
        <v>375</v>
      </c>
      <c r="L17" s="601"/>
      <c r="M17" s="601"/>
      <c r="N17" s="601"/>
      <c r="O17" s="601"/>
      <c r="P17" s="601"/>
      <c r="Q17" s="601"/>
      <c r="R17" s="601"/>
      <c r="S17" s="601"/>
      <c r="T17" s="601"/>
      <c r="U17" s="601" t="s">
        <v>432</v>
      </c>
      <c r="V17" s="721" t="s">
        <v>457</v>
      </c>
    </row>
    <row r="18" spans="1:23" s="600" customFormat="1" ht="317.25" customHeight="1" thickBot="1" x14ac:dyDescent="0.3">
      <c r="A18" s="612"/>
      <c r="B18" s="752"/>
      <c r="C18" s="129" t="s">
        <v>445</v>
      </c>
      <c r="D18" s="652" t="s">
        <v>543</v>
      </c>
      <c r="E18" s="625" t="s">
        <v>544</v>
      </c>
      <c r="F18" s="76" t="s">
        <v>171</v>
      </c>
      <c r="G18" s="379"/>
      <c r="H18" s="379"/>
      <c r="I18" s="76" t="s">
        <v>7</v>
      </c>
      <c r="J18" s="513" t="s">
        <v>11</v>
      </c>
      <c r="K18" s="76" t="s">
        <v>375</v>
      </c>
      <c r="L18" s="731">
        <v>20929.259999999998</v>
      </c>
      <c r="M18" s="705">
        <v>232689.53</v>
      </c>
      <c r="N18" s="705">
        <v>3485143.55</v>
      </c>
      <c r="O18" s="728">
        <v>185000</v>
      </c>
      <c r="P18" s="729">
        <v>2278000</v>
      </c>
      <c r="Q18" s="705">
        <v>1599937.23</v>
      </c>
      <c r="R18" s="94">
        <v>0</v>
      </c>
      <c r="S18" s="500"/>
      <c r="T18" s="664"/>
      <c r="U18" s="662" t="s">
        <v>415</v>
      </c>
      <c r="V18" s="665"/>
      <c r="W18" s="5" t="s">
        <v>449</v>
      </c>
    </row>
    <row r="19" spans="1:23" s="600" customFormat="1" ht="192" customHeight="1" x14ac:dyDescent="0.25">
      <c r="A19" s="612"/>
      <c r="B19" s="752"/>
      <c r="C19" s="129" t="s">
        <v>446</v>
      </c>
      <c r="D19" s="653" t="s">
        <v>543</v>
      </c>
      <c r="E19" s="654" t="s">
        <v>545</v>
      </c>
      <c r="F19" s="79" t="s">
        <v>171</v>
      </c>
      <c r="G19" s="380"/>
      <c r="H19" s="380"/>
      <c r="I19" s="79" t="s">
        <v>7</v>
      </c>
      <c r="J19" s="79" t="s">
        <v>11</v>
      </c>
      <c r="K19" s="79"/>
      <c r="L19" s="81">
        <v>0</v>
      </c>
      <c r="M19" s="81">
        <v>0</v>
      </c>
      <c r="N19" s="81">
        <v>0</v>
      </c>
      <c r="O19" s="81">
        <v>185000</v>
      </c>
      <c r="P19" s="81">
        <v>2278000</v>
      </c>
      <c r="Q19" s="81">
        <v>1599937.23</v>
      </c>
      <c r="R19" s="81">
        <v>0</v>
      </c>
      <c r="S19" s="81"/>
      <c r="T19" s="663"/>
      <c r="U19" s="614" t="s">
        <v>464</v>
      </c>
      <c r="V19" s="666"/>
      <c r="W19" s="5" t="s">
        <v>449</v>
      </c>
    </row>
    <row r="20" spans="1:23" ht="15.75" thickBot="1" x14ac:dyDescent="0.3">
      <c r="A20" s="411"/>
      <c r="B20" s="753"/>
      <c r="C20" s="639"/>
      <c r="D20" s="653"/>
      <c r="E20" s="614"/>
      <c r="F20" s="79"/>
      <c r="G20" s="380"/>
      <c r="H20" s="380"/>
      <c r="I20" s="79"/>
      <c r="J20" s="79"/>
      <c r="K20" s="79"/>
      <c r="L20" s="81"/>
      <c r="M20" s="81"/>
      <c r="N20" s="81"/>
      <c r="O20" s="81"/>
      <c r="P20" s="81"/>
      <c r="Q20" s="81"/>
      <c r="R20" s="81"/>
      <c r="S20" s="81"/>
      <c r="T20" s="663"/>
      <c r="U20" s="663"/>
      <c r="V20" s="666"/>
    </row>
    <row r="21" spans="1:23" ht="216.75" x14ac:dyDescent="0.25">
      <c r="A21" s="411"/>
      <c r="B21" s="751" t="s">
        <v>26</v>
      </c>
      <c r="C21" s="129" t="s">
        <v>29</v>
      </c>
      <c r="D21" s="613" t="s">
        <v>546</v>
      </c>
      <c r="E21" s="621" t="s">
        <v>548</v>
      </c>
      <c r="F21" s="640" t="s">
        <v>180</v>
      </c>
      <c r="G21" s="379"/>
      <c r="H21" s="379"/>
      <c r="I21" s="76" t="s">
        <v>369</v>
      </c>
      <c r="J21" s="513" t="s">
        <v>11</v>
      </c>
      <c r="K21" s="76" t="s">
        <v>375</v>
      </c>
      <c r="L21" s="77">
        <v>0</v>
      </c>
      <c r="M21" s="93">
        <v>0</v>
      </c>
      <c r="N21" s="705">
        <v>3828268.79</v>
      </c>
      <c r="O21" s="728">
        <v>2294391.0699999998</v>
      </c>
      <c r="P21" s="729">
        <v>5878897.9900000002</v>
      </c>
      <c r="Q21" s="705">
        <v>3920819.46</v>
      </c>
      <c r="R21" s="94">
        <v>0</v>
      </c>
      <c r="S21" s="92"/>
      <c r="T21" s="661"/>
      <c r="U21" s="670" t="s">
        <v>416</v>
      </c>
      <c r="V21" s="656"/>
    </row>
    <row r="22" spans="1:23" ht="127.5" x14ac:dyDescent="0.25">
      <c r="B22" s="752"/>
      <c r="C22" s="127" t="s">
        <v>30</v>
      </c>
      <c r="D22" s="615" t="s">
        <v>547</v>
      </c>
      <c r="E22" s="614" t="s">
        <v>549</v>
      </c>
      <c r="F22" s="79" t="s">
        <v>180</v>
      </c>
      <c r="G22" s="380"/>
      <c r="H22" s="380"/>
      <c r="I22" s="79" t="s">
        <v>369</v>
      </c>
      <c r="J22" s="514" t="s">
        <v>11</v>
      </c>
      <c r="K22" s="79" t="s">
        <v>375</v>
      </c>
      <c r="L22" s="83">
        <v>0</v>
      </c>
      <c r="M22" s="680">
        <v>2774354.63</v>
      </c>
      <c r="N22" s="681">
        <v>9256706.7200000007</v>
      </c>
      <c r="O22" s="682">
        <v>4259135.25</v>
      </c>
      <c r="P22" s="730">
        <v>4772041.62</v>
      </c>
      <c r="Q22" s="681">
        <v>9206271.4199999999</v>
      </c>
      <c r="R22" s="82">
        <v>0</v>
      </c>
      <c r="S22" s="80"/>
      <c r="T22" s="663"/>
      <c r="U22" s="669" t="s">
        <v>416</v>
      </c>
      <c r="V22" s="657"/>
      <c r="W22" s="5" t="s">
        <v>449</v>
      </c>
    </row>
    <row r="23" spans="1:23" s="600" customFormat="1" ht="132.75" customHeight="1" x14ac:dyDescent="0.25">
      <c r="B23" s="752"/>
      <c r="C23" s="667"/>
      <c r="D23" s="668"/>
      <c r="E23" s="668"/>
      <c r="F23" s="668"/>
      <c r="G23" s="668"/>
      <c r="H23" s="668"/>
      <c r="I23" s="668"/>
      <c r="J23" s="668"/>
      <c r="K23" s="668"/>
      <c r="L23" s="668"/>
      <c r="M23" s="668"/>
      <c r="N23" s="668"/>
      <c r="O23" s="668"/>
      <c r="P23" s="668"/>
      <c r="Q23" s="668"/>
      <c r="R23" s="668"/>
      <c r="S23" s="668"/>
      <c r="T23" s="668"/>
      <c r="U23" s="668"/>
      <c r="V23" s="668"/>
      <c r="W23" s="5" t="s">
        <v>449</v>
      </c>
    </row>
    <row r="24" spans="1:23" ht="33" customHeight="1" x14ac:dyDescent="0.25">
      <c r="B24" s="752"/>
      <c r="C24" s="668"/>
      <c r="D24" s="601"/>
      <c r="E24" s="601"/>
      <c r="F24" s="601"/>
      <c r="G24" s="601"/>
      <c r="H24" s="626"/>
      <c r="I24" s="626"/>
      <c r="J24" s="626"/>
      <c r="K24" s="626"/>
      <c r="L24" s="601"/>
      <c r="M24" s="601"/>
      <c r="N24" s="601"/>
      <c r="O24" s="601"/>
      <c r="P24" s="601"/>
      <c r="Q24" s="601"/>
      <c r="R24" s="601"/>
      <c r="S24" s="601"/>
      <c r="T24" s="601"/>
      <c r="U24" s="601"/>
      <c r="V24" s="601"/>
    </row>
    <row r="25" spans="1:23" x14ac:dyDescent="0.25">
      <c r="B25" s="754" t="s">
        <v>91</v>
      </c>
      <c r="C25" s="601"/>
      <c r="D25" s="601"/>
      <c r="E25" s="601"/>
      <c r="F25" s="601"/>
      <c r="G25" s="601"/>
      <c r="H25" s="626"/>
      <c r="I25" s="626"/>
      <c r="J25" s="626"/>
      <c r="K25" s="626"/>
      <c r="L25" s="601"/>
      <c r="M25" s="601"/>
      <c r="N25" s="601"/>
      <c r="O25" s="601"/>
      <c r="P25" s="601"/>
      <c r="Q25" s="601"/>
      <c r="R25" s="601"/>
      <c r="S25" s="601"/>
      <c r="T25" s="601"/>
      <c r="U25" s="601"/>
      <c r="V25" s="601"/>
      <c r="W25" s="600"/>
    </row>
    <row r="26" spans="1:23" x14ac:dyDescent="0.25">
      <c r="B26" s="755"/>
      <c r="C26" s="601"/>
      <c r="D26" s="601"/>
      <c r="E26" s="601"/>
      <c r="F26" s="601"/>
      <c r="G26" s="601"/>
      <c r="H26" s="626"/>
      <c r="I26" s="626"/>
      <c r="J26" s="626"/>
      <c r="K26" s="626"/>
      <c r="L26" s="601"/>
      <c r="M26" s="601"/>
      <c r="N26" s="601"/>
      <c r="O26" s="601"/>
      <c r="P26" s="601"/>
      <c r="Q26" s="601"/>
      <c r="R26" s="601"/>
      <c r="S26" s="601"/>
      <c r="T26" s="601"/>
      <c r="U26" s="601"/>
      <c r="V26" s="601"/>
      <c r="W26" s="600"/>
    </row>
    <row r="27" spans="1:23" s="600" customFormat="1" ht="132" customHeight="1" x14ac:dyDescent="0.25">
      <c r="B27" s="755"/>
      <c r="C27" s="32"/>
      <c r="D27" s="32"/>
      <c r="E27" s="32"/>
      <c r="F27" s="32"/>
      <c r="G27" s="32"/>
      <c r="H27" s="26"/>
      <c r="I27" s="26"/>
      <c r="J27" s="26"/>
      <c r="K27" s="26"/>
      <c r="L27" s="32"/>
      <c r="M27" s="32"/>
      <c r="N27" s="32"/>
      <c r="O27" s="32"/>
      <c r="P27" s="32"/>
      <c r="Q27" s="32"/>
      <c r="R27" s="32"/>
      <c r="S27" s="32"/>
      <c r="T27" s="32"/>
      <c r="U27" s="32"/>
      <c r="V27" s="32"/>
    </row>
    <row r="28" spans="1:23" s="600" customFormat="1" ht="132" customHeight="1" x14ac:dyDescent="0.25">
      <c r="B28" s="756"/>
      <c r="C28" s="32"/>
      <c r="D28" s="32"/>
      <c r="E28" s="32"/>
      <c r="F28" s="32"/>
      <c r="G28" s="32"/>
      <c r="H28" s="26"/>
      <c r="I28" s="26"/>
      <c r="J28" s="26"/>
      <c r="K28" s="26"/>
      <c r="L28" s="32"/>
      <c r="M28" s="32"/>
      <c r="N28" s="32"/>
      <c r="O28" s="32"/>
      <c r="P28" s="32"/>
      <c r="Q28" s="32"/>
      <c r="R28" s="32"/>
      <c r="S28" s="32"/>
      <c r="T28" s="32"/>
      <c r="U28" s="32"/>
      <c r="V28" s="32"/>
    </row>
    <row r="29" spans="1:23" s="600" customFormat="1" ht="132" customHeight="1" x14ac:dyDescent="0.25">
      <c r="B29" s="756"/>
      <c r="C29" s="32"/>
      <c r="D29" s="32"/>
      <c r="E29" s="32"/>
      <c r="F29" s="32"/>
      <c r="G29" s="32"/>
      <c r="H29" s="26"/>
      <c r="I29" s="26"/>
      <c r="J29" s="26"/>
      <c r="K29" s="26"/>
      <c r="L29" s="32"/>
      <c r="M29" s="32"/>
      <c r="N29" s="32"/>
      <c r="O29" s="32"/>
      <c r="P29" s="32"/>
      <c r="Q29" s="32"/>
      <c r="R29" s="32"/>
      <c r="S29" s="32"/>
      <c r="T29" s="32"/>
      <c r="U29" s="32"/>
      <c r="V29" s="32"/>
      <c r="W29" s="32"/>
    </row>
    <row r="30" spans="1:23" s="600" customFormat="1" ht="132" customHeight="1" x14ac:dyDescent="0.25">
      <c r="B30" s="756"/>
      <c r="C30" s="32"/>
      <c r="D30" s="32"/>
      <c r="E30" s="32"/>
      <c r="F30" s="32"/>
      <c r="G30" s="32"/>
      <c r="H30" s="26"/>
      <c r="I30" s="26"/>
      <c r="J30" s="26"/>
      <c r="K30" s="26"/>
      <c r="L30" s="32"/>
      <c r="M30" s="32"/>
      <c r="N30" s="32"/>
      <c r="O30" s="32"/>
      <c r="P30" s="32"/>
      <c r="Q30" s="32"/>
      <c r="R30" s="32"/>
      <c r="S30" s="32"/>
      <c r="T30" s="32"/>
      <c r="U30" s="32"/>
      <c r="V30" s="32"/>
      <c r="W30" s="32"/>
    </row>
    <row r="31" spans="1:23" ht="136.5" customHeight="1" x14ac:dyDescent="0.25">
      <c r="B31" s="757"/>
    </row>
    <row r="32" spans="1:23" x14ac:dyDescent="0.25">
      <c r="D32" s="609"/>
      <c r="E32" s="609"/>
      <c r="F32" s="609"/>
      <c r="G32" s="609"/>
      <c r="H32" s="609"/>
      <c r="I32" s="609"/>
      <c r="J32" s="609"/>
      <c r="K32" s="609"/>
      <c r="L32" s="609"/>
      <c r="M32" s="609"/>
      <c r="N32" s="609"/>
      <c r="O32" s="609"/>
      <c r="P32" s="609"/>
      <c r="Q32" s="609"/>
      <c r="R32" s="609"/>
    </row>
    <row r="33" spans="2:18" x14ac:dyDescent="0.25">
      <c r="C33" s="609"/>
      <c r="D33" s="608"/>
      <c r="E33" s="608"/>
      <c r="F33" s="608"/>
      <c r="G33" s="608"/>
      <c r="H33" s="608"/>
      <c r="I33" s="608"/>
      <c r="J33" s="608"/>
      <c r="K33" s="608"/>
      <c r="L33" s="608"/>
      <c r="M33" s="608"/>
      <c r="N33" s="608"/>
      <c r="O33" s="608"/>
      <c r="P33" s="608"/>
      <c r="Q33" s="608"/>
      <c r="R33" s="608"/>
    </row>
    <row r="34" spans="2:18" x14ac:dyDescent="0.25">
      <c r="B34" s="610" t="s">
        <v>109</v>
      </c>
      <c r="C34" s="608"/>
      <c r="D34" s="607"/>
      <c r="E34" s="607"/>
      <c r="F34" s="607"/>
      <c r="G34" s="607"/>
      <c r="H34" s="607"/>
      <c r="I34" s="607"/>
      <c r="J34" s="607"/>
      <c r="K34" s="607"/>
      <c r="L34" s="607"/>
      <c r="M34" s="607"/>
      <c r="N34" s="607"/>
      <c r="O34" s="607"/>
      <c r="P34" s="607"/>
      <c r="Q34" s="607"/>
      <c r="R34" s="607"/>
    </row>
    <row r="35" spans="2:18" ht="15" customHeight="1" x14ac:dyDescent="0.25">
      <c r="B35" s="611" t="s">
        <v>115</v>
      </c>
      <c r="C35" s="607"/>
      <c r="D35" s="607"/>
      <c r="E35" s="607"/>
      <c r="F35" s="607"/>
      <c r="G35" s="607"/>
      <c r="H35" s="607"/>
      <c r="I35" s="607"/>
      <c r="J35" s="607"/>
      <c r="K35" s="607"/>
      <c r="L35" s="607"/>
      <c r="M35" s="607"/>
      <c r="N35" s="607"/>
      <c r="O35" s="607"/>
      <c r="P35" s="607"/>
      <c r="Q35" s="607"/>
      <c r="R35" s="607"/>
    </row>
    <row r="36" spans="2:18" ht="19.5" customHeight="1" x14ac:dyDescent="0.25">
      <c r="B36" s="32" t="s">
        <v>146</v>
      </c>
      <c r="C36" s="607"/>
      <c r="D36" s="607"/>
      <c r="E36" s="607"/>
      <c r="F36" s="607"/>
      <c r="G36" s="607"/>
      <c r="H36" s="607"/>
      <c r="I36" s="607"/>
      <c r="J36" s="607"/>
      <c r="K36" s="607"/>
      <c r="L36" s="607"/>
      <c r="M36" s="607"/>
      <c r="N36" s="607"/>
      <c r="O36" s="607"/>
      <c r="P36" s="607"/>
      <c r="Q36" s="607"/>
      <c r="R36" s="607"/>
    </row>
    <row r="37" spans="2:18" x14ac:dyDescent="0.25">
      <c r="B37" s="32" t="s">
        <v>140</v>
      </c>
      <c r="C37" s="607"/>
      <c r="D37" s="607"/>
      <c r="E37" s="607"/>
      <c r="F37" s="607"/>
      <c r="G37" s="607"/>
      <c r="H37" s="607"/>
      <c r="I37" s="607"/>
      <c r="J37" s="607"/>
      <c r="K37" s="607"/>
      <c r="L37" s="607"/>
      <c r="M37" s="607"/>
      <c r="N37" s="607"/>
      <c r="O37" s="607"/>
      <c r="P37" s="607"/>
      <c r="Q37" s="607"/>
      <c r="R37" s="607"/>
    </row>
    <row r="38" spans="2:18" x14ac:dyDescent="0.25">
      <c r="B38" s="32" t="s">
        <v>141</v>
      </c>
      <c r="C38" s="607"/>
      <c r="D38" s="607"/>
      <c r="E38" s="607"/>
      <c r="F38" s="607"/>
      <c r="G38" s="607"/>
      <c r="H38" s="607"/>
      <c r="I38" s="607"/>
      <c r="J38" s="607"/>
      <c r="K38" s="607"/>
      <c r="L38" s="607"/>
      <c r="M38" s="607"/>
      <c r="N38" s="607"/>
      <c r="O38" s="607"/>
      <c r="P38" s="607"/>
      <c r="Q38" s="607"/>
      <c r="R38" s="607"/>
    </row>
    <row r="39" spans="2:18" x14ac:dyDescent="0.25">
      <c r="B39" s="32" t="s">
        <v>142</v>
      </c>
      <c r="C39" s="607"/>
      <c r="D39" s="607"/>
      <c r="E39" s="607"/>
      <c r="F39" s="607"/>
      <c r="G39" s="607"/>
      <c r="H39" s="607"/>
      <c r="I39" s="607"/>
      <c r="J39" s="607"/>
      <c r="K39" s="607"/>
      <c r="L39" s="607"/>
      <c r="M39" s="607"/>
      <c r="N39" s="607"/>
      <c r="O39" s="607"/>
      <c r="P39" s="607"/>
      <c r="Q39" s="607"/>
      <c r="R39" s="607"/>
    </row>
    <row r="40" spans="2:18" x14ac:dyDescent="0.25">
      <c r="B40" s="32" t="s">
        <v>143</v>
      </c>
      <c r="C40" s="607"/>
      <c r="D40" s="607"/>
      <c r="E40" s="607"/>
      <c r="F40" s="607"/>
      <c r="G40" s="607"/>
      <c r="H40" s="607"/>
      <c r="I40" s="607"/>
      <c r="J40" s="607"/>
      <c r="K40" s="607"/>
      <c r="L40" s="607"/>
      <c r="M40" s="607"/>
      <c r="N40" s="607"/>
      <c r="O40" s="607"/>
      <c r="P40" s="607"/>
      <c r="Q40" s="607"/>
      <c r="R40" s="607"/>
    </row>
    <row r="41" spans="2:18" x14ac:dyDescent="0.25">
      <c r="B41" s="32" t="s">
        <v>145</v>
      </c>
      <c r="C41" s="607"/>
      <c r="D41" s="607"/>
      <c r="E41" s="607"/>
      <c r="F41" s="607"/>
      <c r="G41" s="607"/>
      <c r="H41" s="607"/>
      <c r="I41" s="607"/>
      <c r="J41" s="607"/>
      <c r="K41" s="607"/>
      <c r="L41" s="607"/>
      <c r="M41" s="607"/>
      <c r="N41" s="607"/>
      <c r="O41" s="607"/>
      <c r="P41" s="607"/>
      <c r="Q41" s="607"/>
      <c r="R41" s="607"/>
    </row>
    <row r="42" spans="2:18" x14ac:dyDescent="0.25">
      <c r="B42" s="32" t="s">
        <v>144</v>
      </c>
      <c r="C42" s="607"/>
      <c r="D42" s="404"/>
      <c r="E42" s="404"/>
      <c r="F42" s="404"/>
      <c r="G42" s="404"/>
      <c r="H42" s="404"/>
      <c r="I42" s="404"/>
      <c r="J42" s="404"/>
      <c r="K42" s="491"/>
      <c r="L42" s="404"/>
    </row>
    <row r="43" spans="2:18" x14ac:dyDescent="0.25">
      <c r="C43" s="404"/>
      <c r="H43" s="32"/>
      <c r="I43" s="32"/>
      <c r="J43" s="32"/>
      <c r="K43" s="32"/>
      <c r="N43" s="402"/>
      <c r="O43" s="402"/>
      <c r="P43" s="402"/>
      <c r="Q43" s="402"/>
      <c r="R43" s="402"/>
    </row>
    <row r="44" spans="2:18" x14ac:dyDescent="0.25">
      <c r="B44" s="609" t="s">
        <v>135</v>
      </c>
    </row>
    <row r="45" spans="2:18" x14ac:dyDescent="0.25">
      <c r="B45" s="608" t="s">
        <v>261</v>
      </c>
    </row>
    <row r="46" spans="2:18" x14ac:dyDescent="0.25">
      <c r="B46" s="607" t="s">
        <v>285</v>
      </c>
    </row>
    <row r="47" spans="2:18" x14ac:dyDescent="0.25">
      <c r="B47" s="607" t="s">
        <v>262</v>
      </c>
    </row>
    <row r="48" spans="2:18" x14ac:dyDescent="0.25">
      <c r="B48" s="607" t="s">
        <v>370</v>
      </c>
    </row>
    <row r="49" spans="2:2" x14ac:dyDescent="0.25">
      <c r="B49" s="607" t="s">
        <v>185</v>
      </c>
    </row>
    <row r="50" spans="2:2" x14ac:dyDescent="0.25">
      <c r="B50" s="607" t="s">
        <v>155</v>
      </c>
    </row>
    <row r="51" spans="2:2" x14ac:dyDescent="0.25">
      <c r="B51" s="607" t="s">
        <v>371</v>
      </c>
    </row>
    <row r="52" spans="2:2" x14ac:dyDescent="0.25">
      <c r="B52" s="607" t="s">
        <v>378</v>
      </c>
    </row>
    <row r="53" spans="2:2" x14ac:dyDescent="0.25">
      <c r="B53" s="607" t="s">
        <v>282</v>
      </c>
    </row>
    <row r="54" spans="2:2" x14ac:dyDescent="0.25">
      <c r="B54" s="404"/>
    </row>
    <row r="56" spans="2:2" ht="14.1" customHeight="1" x14ac:dyDescent="0.25"/>
    <row r="57" spans="2:2" ht="14.1" customHeight="1" x14ac:dyDescent="0.25"/>
    <row r="58" spans="2:2" ht="14.1" customHeight="1" x14ac:dyDescent="0.25"/>
    <row r="59" spans="2:2" ht="14.1" customHeight="1" x14ac:dyDescent="0.25"/>
    <row r="60" spans="2:2" ht="14.1" customHeight="1" x14ac:dyDescent="0.25"/>
    <row r="62" spans="2:2" ht="14.1" customHeight="1" x14ac:dyDescent="0.25"/>
    <row r="63" spans="2:2" ht="14.1" customHeight="1" x14ac:dyDescent="0.25"/>
    <row r="64" spans="2:2" ht="14.1" customHeight="1" x14ac:dyDescent="0.25"/>
    <row r="65" ht="14.1" customHeight="1" x14ac:dyDescent="0.25"/>
    <row r="66" ht="14.1" customHeight="1" x14ac:dyDescent="0.25"/>
    <row r="67" ht="14.1" customHeight="1" x14ac:dyDescent="0.25"/>
    <row r="68" ht="14.1" customHeight="1" x14ac:dyDescent="0.25"/>
    <row r="69" ht="14.1" customHeight="1" x14ac:dyDescent="0.25"/>
    <row r="70" ht="14.1" customHeight="1" x14ac:dyDescent="0.25"/>
    <row r="71" ht="14.1" customHeight="1" x14ac:dyDescent="0.25"/>
    <row r="72" ht="14.1" customHeight="1" x14ac:dyDescent="0.25"/>
    <row r="73" ht="14.45" customHeight="1" x14ac:dyDescent="0.25"/>
    <row r="76" ht="14.1" customHeight="1" x14ac:dyDescent="0.25"/>
    <row r="77" ht="14.1" customHeight="1" x14ac:dyDescent="0.25"/>
    <row r="78" ht="14.1" customHeight="1" x14ac:dyDescent="0.25"/>
    <row r="79" ht="14.1" customHeight="1" x14ac:dyDescent="0.25"/>
    <row r="80" ht="14.1" customHeight="1" x14ac:dyDescent="0.25"/>
    <row r="81" spans="14:14" ht="14.1" customHeight="1" x14ac:dyDescent="0.25"/>
    <row r="82" spans="14:14" ht="14.1" customHeight="1" x14ac:dyDescent="0.25">
      <c r="N82" s="27"/>
    </row>
    <row r="83" spans="14:14" ht="14.45" customHeight="1" x14ac:dyDescent="0.25">
      <c r="N83" s="27"/>
    </row>
    <row r="84" spans="14:14" x14ac:dyDescent="0.25">
      <c r="N84" s="26"/>
    </row>
    <row r="86" spans="14:14" ht="14.1" customHeight="1" x14ac:dyDescent="0.25"/>
    <row r="87" spans="14:14" ht="14.1" customHeight="1" x14ac:dyDescent="0.25"/>
    <row r="88" spans="14:14" ht="14.1" customHeight="1" x14ac:dyDescent="0.25"/>
    <row r="89" spans="14:14" ht="14.1" customHeight="1" x14ac:dyDescent="0.25"/>
    <row r="90" spans="14:14" ht="14.1" customHeight="1" x14ac:dyDescent="0.25"/>
    <row r="91" spans="14:14" ht="14.45" customHeight="1" x14ac:dyDescent="0.25"/>
    <row r="92" spans="14:14" ht="14.1" customHeight="1" x14ac:dyDescent="0.25"/>
    <row r="93" spans="14:14" ht="14.1" customHeight="1" x14ac:dyDescent="0.25"/>
    <row r="94" spans="14:14" ht="38.1" customHeight="1" x14ac:dyDescent="0.25"/>
    <row r="95" spans="14:14" ht="30.95" customHeight="1" x14ac:dyDescent="0.25"/>
    <row r="96" spans="14:14" ht="33" customHeight="1" x14ac:dyDescent="0.25"/>
    <row r="97" ht="39.950000000000003" customHeight="1" x14ac:dyDescent="0.25"/>
    <row r="98" ht="21.95" customHeight="1" x14ac:dyDescent="0.25"/>
    <row r="99" ht="14.1" customHeight="1" x14ac:dyDescent="0.25"/>
    <row r="100" ht="14.1" customHeight="1" x14ac:dyDescent="0.25"/>
    <row r="101" ht="14.45" customHeight="1" x14ac:dyDescent="0.25"/>
    <row r="102" ht="14.1" customHeight="1" x14ac:dyDescent="0.25"/>
    <row r="103" ht="14.1" customHeight="1" x14ac:dyDescent="0.25"/>
    <row r="104" ht="14.1" customHeight="1" x14ac:dyDescent="0.25"/>
    <row r="105" ht="14.1" customHeight="1" x14ac:dyDescent="0.25"/>
    <row r="106" ht="14.1" customHeight="1" x14ac:dyDescent="0.25"/>
    <row r="107" ht="14.1" customHeight="1" x14ac:dyDescent="0.25"/>
    <row r="108" ht="14.1" customHeight="1" x14ac:dyDescent="0.25"/>
    <row r="109" ht="14.45" customHeight="1" x14ac:dyDescent="0.25"/>
    <row r="110" ht="14.1" customHeight="1" x14ac:dyDescent="0.25"/>
    <row r="111" ht="14.1" customHeight="1" x14ac:dyDescent="0.25"/>
    <row r="112" ht="14.1" customHeight="1" x14ac:dyDescent="0.25"/>
    <row r="113" ht="14.1" customHeight="1" x14ac:dyDescent="0.25"/>
    <row r="114" ht="14.1" customHeight="1" x14ac:dyDescent="0.25"/>
    <row r="115" ht="14.45" customHeight="1" x14ac:dyDescent="0.25"/>
  </sheetData>
  <mergeCells count="21">
    <mergeCell ref="B2:V2"/>
    <mergeCell ref="J4:J5"/>
    <mergeCell ref="L4:O4"/>
    <mergeCell ref="P4:R4"/>
    <mergeCell ref="S4:S5"/>
    <mergeCell ref="B3:V3"/>
    <mergeCell ref="V4:V5"/>
    <mergeCell ref="B6:B20"/>
    <mergeCell ref="B21:B24"/>
    <mergeCell ref="B25:B31"/>
    <mergeCell ref="T4:T5"/>
    <mergeCell ref="U4:U5"/>
    <mergeCell ref="K4:K5"/>
    <mergeCell ref="B4:B5"/>
    <mergeCell ref="H4:H5"/>
    <mergeCell ref="I4:I5"/>
    <mergeCell ref="C4:C5"/>
    <mergeCell ref="D4:D5"/>
    <mergeCell ref="E4:E5"/>
    <mergeCell ref="F4:F5"/>
    <mergeCell ref="G4:G5"/>
  </mergeCells>
  <phoneticPr fontId="48" type="noConversion"/>
  <conditionalFormatting sqref="D18 C21:D22 C6:E6 L6:R6 D19:E19 C13:C19 C20:E20 L19:R20 L8:R8 C8:E8 C7 C10:E12 C9:D9 L10:R16 O9:R9 L22 L21:M21 R21:R22 R18 D13:E16">
    <cfRule type="containsBlanks" dxfId="68" priority="25">
      <formula>LEN(TRIM(C6))=0</formula>
    </cfRule>
  </conditionalFormatting>
  <conditionalFormatting sqref="S6:U6 S10:T10 S12:T15 S11 S16:U16 S18:U22 S8:S9 U8:U15">
    <cfRule type="containsBlanks" dxfId="67" priority="24">
      <formula>LEN(TRIM(S6))=0</formula>
    </cfRule>
  </conditionalFormatting>
  <conditionalFormatting sqref="E21">
    <cfRule type="containsBlanks" dxfId="66" priority="23">
      <formula>LEN(TRIM(E21))=0</formula>
    </cfRule>
  </conditionalFormatting>
  <conditionalFormatting sqref="E22">
    <cfRule type="containsBlanks" dxfId="65" priority="22">
      <formula>LEN(TRIM(E22))=0</formula>
    </cfRule>
  </conditionalFormatting>
  <conditionalFormatting sqref="D7:E7 L7:R7">
    <cfRule type="containsBlanks" dxfId="64" priority="21">
      <formula>LEN(TRIM(D7))=0</formula>
    </cfRule>
  </conditionalFormatting>
  <conditionalFormatting sqref="S7:U7">
    <cfRule type="containsBlanks" dxfId="63" priority="20">
      <formula>LEN(TRIM(S7))=0</formula>
    </cfRule>
  </conditionalFormatting>
  <conditionalFormatting sqref="E9 L9:N9">
    <cfRule type="containsBlanks" dxfId="62" priority="19">
      <formula>LEN(TRIM(E9))=0</formula>
    </cfRule>
  </conditionalFormatting>
  <conditionalFormatting sqref="N21">
    <cfRule type="containsBlanks" dxfId="61" priority="16">
      <formula>LEN(TRIM(N21))=0</formula>
    </cfRule>
  </conditionalFormatting>
  <conditionalFormatting sqref="O21">
    <cfRule type="containsBlanks" dxfId="60" priority="15">
      <formula>LEN(TRIM(O21))=0</formula>
    </cfRule>
  </conditionalFormatting>
  <conditionalFormatting sqref="P21">
    <cfRule type="containsBlanks" dxfId="59" priority="14">
      <formula>LEN(TRIM(P21))=0</formula>
    </cfRule>
  </conditionalFormatting>
  <conditionalFormatting sqref="Q21">
    <cfRule type="containsBlanks" dxfId="58" priority="13">
      <formula>LEN(TRIM(Q21))=0</formula>
    </cfRule>
  </conditionalFormatting>
  <conditionalFormatting sqref="M22">
    <cfRule type="containsBlanks" dxfId="57" priority="12">
      <formula>LEN(TRIM(M22))=0</formula>
    </cfRule>
  </conditionalFormatting>
  <conditionalFormatting sqref="N22">
    <cfRule type="containsBlanks" dxfId="56" priority="11">
      <formula>LEN(TRIM(N22))=0</formula>
    </cfRule>
  </conditionalFormatting>
  <conditionalFormatting sqref="O22">
    <cfRule type="containsBlanks" dxfId="55" priority="10">
      <formula>LEN(TRIM(O22))=0</formula>
    </cfRule>
  </conditionalFormatting>
  <conditionalFormatting sqref="P22">
    <cfRule type="containsBlanks" dxfId="54" priority="9">
      <formula>LEN(TRIM(P22))=0</formula>
    </cfRule>
  </conditionalFormatting>
  <conditionalFormatting sqref="Q22">
    <cfRule type="containsBlanks" dxfId="53" priority="8">
      <formula>LEN(TRIM(Q22))=0</formula>
    </cfRule>
  </conditionalFormatting>
  <conditionalFormatting sqref="L18">
    <cfRule type="containsBlanks" dxfId="52" priority="7">
      <formula>LEN(TRIM(L18))=0</formula>
    </cfRule>
  </conditionalFormatting>
  <conditionalFormatting sqref="M18">
    <cfRule type="containsBlanks" dxfId="51" priority="6">
      <formula>LEN(TRIM(M18))=0</formula>
    </cfRule>
  </conditionalFormatting>
  <conditionalFormatting sqref="N18">
    <cfRule type="containsBlanks" dxfId="50" priority="5">
      <formula>LEN(TRIM(N18))=0</formula>
    </cfRule>
  </conditionalFormatting>
  <conditionalFormatting sqref="O18">
    <cfRule type="containsBlanks" dxfId="49" priority="4">
      <formula>LEN(TRIM(O18))=0</formula>
    </cfRule>
  </conditionalFormatting>
  <conditionalFormatting sqref="P18">
    <cfRule type="containsBlanks" dxfId="48" priority="3">
      <formula>LEN(TRIM(P18))=0</formula>
    </cfRule>
  </conditionalFormatting>
  <conditionalFormatting sqref="Q18">
    <cfRule type="containsBlanks" dxfId="47" priority="2">
      <formula>LEN(TRIM(Q18))=0</formula>
    </cfRule>
  </conditionalFormatting>
  <conditionalFormatting sqref="T8">
    <cfRule type="containsBlanks" dxfId="46" priority="1">
      <formula>LEN(TRIM(T8))=0</formula>
    </cfRule>
  </conditionalFormatting>
  <dataValidations count="2">
    <dataValidation type="list" allowBlank="1" showInputMessage="1" showErrorMessage="1" sqref="G6:G15">
      <formula1>M1indname</formula1>
    </dataValidation>
    <dataValidation type="list" allowBlank="1" showInputMessage="1" showErrorMessage="1" sqref="H6:H15">
      <formula1>cellM11ddm2</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7">
        <x14:dataValidation type="list" allowBlank="1" showInputMessage="1" showErrorMessage="1">
          <x14:formula1>
            <xm:f>Menus!$B$2:$B$6</xm:f>
          </x14:formula1>
          <xm:sqref>F6 F8 F10:F22</xm:sqref>
        </x14:dataValidation>
        <x14:dataValidation type="list" allowBlank="1" showInputMessage="1" showErrorMessage="1" promptTitle="ALTERNATIVE FUEL">
          <x14:formula1>
            <xm:f>Menus!$D$2:$D$11</xm:f>
          </x14:formula1>
          <xm:sqref>I18:I22 I6 I8 I10:I16</xm:sqref>
        </x14:dataValidation>
        <x14:dataValidation type="list" allowBlank="1" showInputMessage="1" showErrorMessage="1" promptTitle="MODE">
          <x14:formula1>
            <xm:f>Menus!$C$2:$C$7</xm:f>
          </x14:formula1>
          <xm:sqref>J18:J22 J6 J8 J10:J16</xm:sqref>
        </x14:dataValidation>
        <x14:dataValidation type="list" allowBlank="1" showInputMessage="1" showErrorMessage="1" promptTitle="MODE">
          <x14:formula1>
            <xm:f>Menus!$L$2:$L$5</xm:f>
          </x14:formula1>
          <xm:sqref>K18:K22 K6 K8 K10:K16</xm:sqref>
        </x14:dataValidation>
        <x14:dataValidation type="list" allowBlank="1" showInputMessage="1" showErrorMessage="1" promptTitle="MODE">
          <x14:formula1>
            <xm:f>'L:\DOKUMENTI\CO2-SEG\ALTERNATIVAS-degvielas\ALT-DEGV-Plāns\EK-zinojums-NOV2019\Atbildes\[FM-Copy of TEMPLATE_FOR_IMPLEMENTATION_REPORT_-_LATVIA_141119_FM.xlsx]Menus'!#REF!</xm:f>
          </x14:formula1>
          <xm:sqref>J7:K7 J9:K9</xm:sqref>
        </x14:dataValidation>
        <x14:dataValidation type="list" allowBlank="1" showInputMessage="1" showErrorMessage="1" promptTitle="ALTERNATIVE FUEL">
          <x14:formula1>
            <xm:f>'L:\DOKUMENTI\CO2-SEG\ALTERNATIVAS-degvielas\ALT-DEGV-Plāns\EK-zinojums-NOV2019\Atbildes\[FM-Copy of TEMPLATE_FOR_IMPLEMENTATION_REPORT_-_LATVIA_141119_FM.xlsx]Menus'!#REF!</xm:f>
          </x14:formula1>
          <xm:sqref>I7 I9</xm:sqref>
        </x14:dataValidation>
        <x14:dataValidation type="list" allowBlank="1" showInputMessage="1" showErrorMessage="1">
          <x14:formula1>
            <xm:f>'L:\DOKUMENTI\CO2-SEG\ALTERNATIVAS-degvielas\ALT-DEGV-Plāns\EK-zinojums-NOV2019\Atbildes\[FM-Copy of TEMPLATE_FOR_IMPLEMENTATION_REPORT_-_LATVIA_141119_FM.xlsx]Menus'!#REF!</xm:f>
          </x14:formula1>
          <xm:sqref>F7 F9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topLeftCell="H4" workbookViewId="0">
      <selection activeCell="H4" sqref="A1:XFD1048576"/>
    </sheetView>
  </sheetViews>
  <sheetFormatPr defaultColWidth="8.7109375" defaultRowHeight="15" x14ac:dyDescent="0.25"/>
  <cols>
    <col min="1" max="1" width="2.28515625" style="32" customWidth="1"/>
    <col min="2" max="2" width="13.85546875" style="32" customWidth="1"/>
    <col min="3" max="3" width="3.7109375" style="32" customWidth="1"/>
    <col min="4" max="4" width="17" style="32" customWidth="1"/>
    <col min="5" max="5" width="21" style="32" customWidth="1"/>
    <col min="6" max="6" width="9.140625" style="32" customWidth="1"/>
    <col min="7" max="7" width="13.28515625" style="32" customWidth="1"/>
    <col min="8" max="8" width="11.28515625" style="32" customWidth="1"/>
    <col min="9" max="9" width="13.140625" style="32" customWidth="1"/>
    <col min="10" max="10" width="8.28515625" style="32" customWidth="1"/>
    <col min="11" max="11" width="12.5703125" style="32" customWidth="1"/>
    <col min="12" max="12" width="16" style="32" customWidth="1"/>
    <col min="13" max="14" width="8.28515625" style="32" customWidth="1"/>
    <col min="15" max="15" width="9.28515625" style="32" customWidth="1"/>
    <col min="16" max="16" width="9.7109375" style="32" customWidth="1"/>
    <col min="17" max="17" width="11.42578125" style="32" customWidth="1"/>
    <col min="18" max="19" width="5.7109375" style="32" customWidth="1"/>
    <col min="20" max="20" width="38.85546875" style="32" customWidth="1"/>
    <col min="21" max="16384" width="8.7109375" style="32"/>
  </cols>
  <sheetData>
    <row r="1" spans="1:23" ht="15.75" thickBot="1" x14ac:dyDescent="0.3">
      <c r="B1" s="32" t="s">
        <v>114</v>
      </c>
      <c r="O1" s="7"/>
      <c r="P1" s="7"/>
    </row>
    <row r="2" spans="1:23" ht="16.5" thickBot="1" x14ac:dyDescent="0.3">
      <c r="B2" s="748" t="s">
        <v>176</v>
      </c>
      <c r="C2" s="749"/>
      <c r="D2" s="749"/>
      <c r="E2" s="749"/>
      <c r="F2" s="749"/>
      <c r="G2" s="749"/>
      <c r="H2" s="749"/>
      <c r="I2" s="749"/>
      <c r="J2" s="749"/>
      <c r="K2" s="749"/>
      <c r="L2" s="749"/>
      <c r="M2" s="749"/>
      <c r="N2" s="749"/>
      <c r="O2" s="749"/>
      <c r="P2" s="749"/>
      <c r="Q2" s="749"/>
      <c r="R2" s="749"/>
      <c r="S2" s="749"/>
      <c r="T2" s="750"/>
    </row>
    <row r="3" spans="1:23" ht="15.75" thickBot="1" x14ac:dyDescent="0.3">
      <c r="B3" s="406"/>
      <c r="C3" s="406"/>
      <c r="D3" s="406"/>
      <c r="E3" s="406"/>
      <c r="F3" s="406"/>
      <c r="G3" s="406"/>
      <c r="H3" s="406"/>
      <c r="I3" s="493"/>
      <c r="J3" s="406"/>
      <c r="K3" s="406"/>
      <c r="L3" s="406"/>
      <c r="M3" s="406"/>
      <c r="N3" s="406"/>
      <c r="O3" s="406"/>
      <c r="P3" s="406"/>
    </row>
    <row r="4" spans="1:23" ht="31.5" customHeight="1" thickBot="1" x14ac:dyDescent="0.3">
      <c r="A4" s="7"/>
      <c r="B4" s="764" t="s">
        <v>82</v>
      </c>
      <c r="C4" s="764" t="s">
        <v>113</v>
      </c>
      <c r="D4" s="766" t="s">
        <v>25</v>
      </c>
      <c r="E4" s="764" t="s">
        <v>90</v>
      </c>
      <c r="F4" s="788" t="s">
        <v>169</v>
      </c>
      <c r="G4" s="790" t="s">
        <v>106</v>
      </c>
      <c r="H4" s="792" t="s">
        <v>6</v>
      </c>
      <c r="I4" s="762" t="s">
        <v>374</v>
      </c>
      <c r="J4" s="775" t="s">
        <v>173</v>
      </c>
      <c r="K4" s="776"/>
      <c r="L4" s="776"/>
      <c r="M4" s="777"/>
      <c r="N4" s="778" t="s">
        <v>174</v>
      </c>
      <c r="O4" s="779"/>
      <c r="P4" s="794"/>
      <c r="Q4" s="795" t="s">
        <v>186</v>
      </c>
      <c r="R4" s="797" t="s">
        <v>1</v>
      </c>
      <c r="S4" s="799" t="s">
        <v>154</v>
      </c>
      <c r="T4" s="790" t="s">
        <v>109</v>
      </c>
    </row>
    <row r="5" spans="1:23" ht="25.5" customHeight="1" thickBot="1" x14ac:dyDescent="0.3">
      <c r="A5" s="7"/>
      <c r="B5" s="786"/>
      <c r="C5" s="765"/>
      <c r="D5" s="787"/>
      <c r="E5" s="786"/>
      <c r="F5" s="789"/>
      <c r="G5" s="791"/>
      <c r="H5" s="793"/>
      <c r="I5" s="763"/>
      <c r="J5" s="416">
        <v>2016</v>
      </c>
      <c r="K5" s="414">
        <v>2017</v>
      </c>
      <c r="L5" s="414">
        <v>2018</v>
      </c>
      <c r="M5" s="415">
        <v>2019</v>
      </c>
      <c r="N5" s="24">
        <v>2020</v>
      </c>
      <c r="O5" s="134" t="s">
        <v>94</v>
      </c>
      <c r="P5" s="25" t="s">
        <v>95</v>
      </c>
      <c r="Q5" s="796"/>
      <c r="R5" s="798"/>
      <c r="S5" s="800"/>
      <c r="T5" s="807"/>
    </row>
    <row r="6" spans="1:23" ht="153.75" thickBot="1" x14ac:dyDescent="0.3">
      <c r="A6" s="7"/>
      <c r="B6" s="801" t="s">
        <v>92</v>
      </c>
      <c r="C6" s="129">
        <v>1</v>
      </c>
      <c r="D6" s="631" t="s">
        <v>465</v>
      </c>
      <c r="E6" s="631" t="s">
        <v>466</v>
      </c>
      <c r="F6" s="162"/>
      <c r="G6" s="95" t="s">
        <v>7</v>
      </c>
      <c r="H6" s="515" t="s">
        <v>11</v>
      </c>
      <c r="I6" s="95" t="s">
        <v>375</v>
      </c>
      <c r="J6" s="108">
        <v>0</v>
      </c>
      <c r="K6" s="96">
        <v>0</v>
      </c>
      <c r="L6" s="96">
        <v>0</v>
      </c>
      <c r="M6" s="97">
        <v>0</v>
      </c>
      <c r="N6" s="98">
        <v>0</v>
      </c>
      <c r="O6" s="99">
        <v>0</v>
      </c>
      <c r="P6" s="100">
        <v>0</v>
      </c>
      <c r="Q6" s="77"/>
      <c r="R6" s="78"/>
      <c r="S6" s="506"/>
      <c r="T6" s="646" t="s">
        <v>469</v>
      </c>
      <c r="U6" s="15"/>
      <c r="W6" s="26"/>
    </row>
    <row r="7" spans="1:23" s="600" customFormat="1" ht="106.5" customHeight="1" thickBot="1" x14ac:dyDescent="0.3">
      <c r="A7" s="7"/>
      <c r="B7" s="802"/>
      <c r="C7" s="129">
        <v>2</v>
      </c>
      <c r="D7" s="632" t="s">
        <v>467</v>
      </c>
      <c r="E7" s="613" t="s">
        <v>468</v>
      </c>
      <c r="F7" s="630"/>
      <c r="G7" s="71" t="s">
        <v>7</v>
      </c>
      <c r="H7" s="110" t="s">
        <v>11</v>
      </c>
      <c r="I7" s="71" t="s">
        <v>375</v>
      </c>
      <c r="J7" s="726">
        <v>0</v>
      </c>
      <c r="K7" s="724">
        <v>419690.68</v>
      </c>
      <c r="L7" s="724">
        <v>3331718.83</v>
      </c>
      <c r="M7" s="725">
        <v>0</v>
      </c>
      <c r="N7" s="727">
        <v>0</v>
      </c>
      <c r="O7" s="723">
        <v>0</v>
      </c>
      <c r="P7" s="725">
        <v>0</v>
      </c>
      <c r="Q7" s="500"/>
      <c r="R7" s="501"/>
      <c r="S7" s="502"/>
      <c r="T7" s="632" t="s">
        <v>470</v>
      </c>
      <c r="U7" s="15"/>
      <c r="W7" s="26"/>
    </row>
    <row r="8" spans="1:23" s="600" customFormat="1" ht="15.75" customHeight="1" x14ac:dyDescent="0.25">
      <c r="A8" s="7"/>
      <c r="B8" s="802"/>
      <c r="C8" s="129">
        <v>3</v>
      </c>
      <c r="D8" s="638"/>
      <c r="E8" s="72"/>
      <c r="F8" s="161" t="s">
        <v>171</v>
      </c>
      <c r="G8" s="72" t="s">
        <v>107</v>
      </c>
      <c r="H8" s="109" t="s">
        <v>107</v>
      </c>
      <c r="I8" s="72" t="s">
        <v>107</v>
      </c>
      <c r="J8" s="103"/>
      <c r="K8" s="101"/>
      <c r="L8" s="101"/>
      <c r="M8" s="102"/>
      <c r="N8" s="103"/>
      <c r="O8" s="101"/>
      <c r="P8" s="102"/>
      <c r="Q8" s="83"/>
      <c r="R8" s="84"/>
      <c r="S8" s="503"/>
      <c r="T8" s="32"/>
      <c r="U8" s="15"/>
      <c r="W8" s="26"/>
    </row>
    <row r="9" spans="1:23" x14ac:dyDescent="0.25">
      <c r="A9" s="7"/>
      <c r="B9" s="802"/>
      <c r="C9" s="127"/>
      <c r="D9" s="589"/>
      <c r="E9" s="72"/>
      <c r="F9" s="161" t="s">
        <v>171</v>
      </c>
      <c r="G9" s="72" t="s">
        <v>107</v>
      </c>
      <c r="H9" s="109" t="s">
        <v>107</v>
      </c>
      <c r="I9" s="72" t="s">
        <v>107</v>
      </c>
      <c r="J9" s="103"/>
      <c r="K9" s="101"/>
      <c r="L9" s="101"/>
      <c r="M9" s="102"/>
      <c r="N9" s="103"/>
      <c r="O9" s="101"/>
      <c r="P9" s="102"/>
      <c r="Q9" s="88"/>
      <c r="R9" s="89"/>
      <c r="S9" s="504"/>
      <c r="T9" s="508"/>
    </row>
    <row r="10" spans="1:23" ht="15.75" thickBot="1" x14ac:dyDescent="0.3">
      <c r="A10" s="7"/>
      <c r="B10" s="802"/>
      <c r="C10" s="127"/>
      <c r="D10" s="590"/>
      <c r="E10" s="74"/>
      <c r="F10" s="476" t="s">
        <v>171</v>
      </c>
      <c r="G10" s="74" t="s">
        <v>107</v>
      </c>
      <c r="H10" s="104" t="s">
        <v>107</v>
      </c>
      <c r="I10" s="74" t="s">
        <v>107</v>
      </c>
      <c r="J10" s="107"/>
      <c r="K10" s="105"/>
      <c r="L10" s="105"/>
      <c r="M10" s="106"/>
      <c r="N10" s="250"/>
      <c r="O10" s="251"/>
      <c r="P10" s="252"/>
      <c r="Q10" s="88"/>
      <c r="R10" s="89"/>
      <c r="S10" s="504"/>
      <c r="T10" s="509"/>
    </row>
    <row r="11" spans="1:23" ht="15.75" thickBot="1" x14ac:dyDescent="0.3">
      <c r="A11" s="7"/>
      <c r="B11" s="803"/>
      <c r="C11" s="128"/>
      <c r="D11" s="95"/>
      <c r="E11" s="95"/>
      <c r="F11" s="162" t="s">
        <v>107</v>
      </c>
      <c r="G11" s="95" t="s">
        <v>107</v>
      </c>
      <c r="H11" s="515" t="s">
        <v>107</v>
      </c>
      <c r="I11" s="95" t="s">
        <v>107</v>
      </c>
      <c r="J11" s="108"/>
      <c r="K11" s="96"/>
      <c r="L11" s="96"/>
      <c r="M11" s="97"/>
      <c r="N11" s="108"/>
      <c r="O11" s="96"/>
      <c r="P11" s="97"/>
      <c r="Q11" s="92"/>
      <c r="R11" s="78"/>
      <c r="S11" s="506"/>
      <c r="T11" s="510"/>
    </row>
    <row r="12" spans="1:23" ht="14.1" customHeight="1" thickBot="1" x14ac:dyDescent="0.3">
      <c r="A12" s="7"/>
      <c r="B12" s="804" t="s">
        <v>96</v>
      </c>
      <c r="C12" s="129">
        <v>1</v>
      </c>
      <c r="D12" s="589"/>
      <c r="E12" s="72"/>
      <c r="F12" s="161" t="s">
        <v>107</v>
      </c>
      <c r="G12" s="72" t="s">
        <v>107</v>
      </c>
      <c r="H12" s="109" t="s">
        <v>107</v>
      </c>
      <c r="I12" s="72" t="s">
        <v>107</v>
      </c>
      <c r="J12" s="103"/>
      <c r="K12" s="101"/>
      <c r="L12" s="101"/>
      <c r="M12" s="102"/>
      <c r="N12" s="103"/>
      <c r="O12" s="101"/>
      <c r="P12" s="102"/>
      <c r="Q12" s="80"/>
      <c r="R12" s="84"/>
      <c r="S12" s="503"/>
      <c r="T12" s="508"/>
    </row>
    <row r="13" spans="1:23" ht="36.75" customHeight="1" x14ac:dyDescent="0.25">
      <c r="B13" s="805"/>
      <c r="C13" s="127">
        <v>2</v>
      </c>
      <c r="D13" s="72"/>
      <c r="E13" s="72"/>
      <c r="F13" s="161" t="s">
        <v>107</v>
      </c>
      <c r="G13" s="72" t="s">
        <v>107</v>
      </c>
      <c r="H13" s="109" t="s">
        <v>107</v>
      </c>
      <c r="I13" s="72" t="s">
        <v>107</v>
      </c>
      <c r="J13" s="103"/>
      <c r="K13" s="101"/>
      <c r="L13" s="101"/>
      <c r="M13" s="102"/>
      <c r="N13" s="103"/>
      <c r="O13" s="101"/>
      <c r="P13" s="102"/>
      <c r="Q13" s="85"/>
      <c r="R13" s="89" t="s">
        <v>184</v>
      </c>
      <c r="S13" s="504"/>
      <c r="T13" s="508"/>
    </row>
    <row r="14" spans="1:23" ht="15.75" thickBot="1" x14ac:dyDescent="0.3">
      <c r="B14" s="805"/>
      <c r="C14" s="163"/>
      <c r="D14" s="74"/>
      <c r="E14" s="74"/>
      <c r="F14" s="476" t="s">
        <v>107</v>
      </c>
      <c r="G14" s="74" t="s">
        <v>107</v>
      </c>
      <c r="H14" s="104" t="s">
        <v>107</v>
      </c>
      <c r="I14" s="74" t="s">
        <v>107</v>
      </c>
      <c r="J14" s="107"/>
      <c r="K14" s="105"/>
      <c r="L14" s="105"/>
      <c r="M14" s="106"/>
      <c r="N14" s="107"/>
      <c r="O14" s="105"/>
      <c r="P14" s="106"/>
      <c r="Q14" s="90"/>
      <c r="R14" s="91"/>
      <c r="S14" s="505"/>
      <c r="T14" s="509"/>
    </row>
    <row r="15" spans="1:23" ht="19.5" customHeight="1" thickBot="1" x14ac:dyDescent="0.3">
      <c r="B15" s="806"/>
      <c r="C15" s="164"/>
      <c r="Q15" s="125"/>
      <c r="R15" s="126"/>
      <c r="S15" s="126"/>
    </row>
    <row r="16" spans="1:23" x14ac:dyDescent="0.25">
      <c r="P16" s="3"/>
      <c r="Q16" s="125"/>
      <c r="R16" s="126"/>
      <c r="S16" s="126"/>
    </row>
    <row r="17" spans="2:19" x14ac:dyDescent="0.25">
      <c r="D17" s="720"/>
      <c r="E17" s="720"/>
      <c r="F17" s="720"/>
      <c r="G17" s="720"/>
      <c r="H17" s="720"/>
      <c r="I17" s="720"/>
      <c r="J17" s="720"/>
      <c r="K17" s="720"/>
      <c r="L17" s="720"/>
      <c r="M17" s="720"/>
      <c r="N17" s="720"/>
      <c r="O17" s="720"/>
      <c r="P17" s="720"/>
      <c r="Q17" s="125"/>
      <c r="R17" s="126"/>
      <c r="S17" s="126"/>
    </row>
    <row r="18" spans="2:19" x14ac:dyDescent="0.25">
      <c r="B18" s="720" t="s">
        <v>109</v>
      </c>
      <c r="C18" s="720"/>
      <c r="D18" s="716"/>
      <c r="E18" s="716"/>
      <c r="F18" s="716"/>
      <c r="G18" s="716"/>
      <c r="H18" s="716"/>
      <c r="I18" s="716"/>
      <c r="J18" s="716"/>
      <c r="K18" s="716"/>
      <c r="L18" s="716"/>
      <c r="M18" s="716"/>
      <c r="N18" s="716"/>
      <c r="O18" s="716"/>
      <c r="P18" s="716"/>
      <c r="Q18" s="125"/>
      <c r="R18" s="126"/>
      <c r="S18" s="126"/>
    </row>
    <row r="19" spans="2:19" ht="15.6" customHeight="1" x14ac:dyDescent="0.25">
      <c r="B19" s="716" t="s">
        <v>122</v>
      </c>
      <c r="C19" s="716"/>
      <c r="D19" s="715"/>
      <c r="E19" s="715"/>
      <c r="F19" s="715"/>
      <c r="G19" s="715"/>
      <c r="H19" s="715"/>
      <c r="I19" s="715"/>
      <c r="J19" s="715"/>
      <c r="K19" s="715"/>
      <c r="L19" s="715"/>
      <c r="M19" s="715"/>
      <c r="N19" s="715"/>
      <c r="O19" s="715"/>
      <c r="P19" s="715"/>
    </row>
    <row r="20" spans="2:19" ht="50.25" customHeight="1" x14ac:dyDescent="0.25">
      <c r="B20" s="715" t="s">
        <v>321</v>
      </c>
      <c r="C20" s="715"/>
    </row>
    <row r="21" spans="2:19" x14ac:dyDescent="0.25">
      <c r="D21" s="719"/>
      <c r="E21" s="719"/>
      <c r="F21" s="719"/>
      <c r="G21" s="719"/>
      <c r="H21" s="719"/>
      <c r="I21" s="719"/>
      <c r="J21" s="719"/>
      <c r="K21" s="719"/>
      <c r="L21" s="719"/>
      <c r="M21" s="719"/>
      <c r="N21" s="719"/>
      <c r="O21" s="719"/>
      <c r="P21" s="719"/>
    </row>
    <row r="22" spans="2:19" ht="17.25" customHeight="1" x14ac:dyDescent="0.25">
      <c r="B22" s="719" t="s">
        <v>135</v>
      </c>
      <c r="C22" s="719"/>
      <c r="D22" s="718"/>
      <c r="E22" s="718"/>
      <c r="F22" s="718"/>
      <c r="G22" s="718"/>
      <c r="H22" s="718"/>
      <c r="I22" s="718"/>
      <c r="J22" s="718"/>
      <c r="K22" s="718"/>
      <c r="L22" s="718"/>
      <c r="M22" s="718"/>
      <c r="N22" s="718"/>
      <c r="O22" s="718"/>
      <c r="P22" s="718"/>
      <c r="Q22" s="718"/>
      <c r="R22" s="718"/>
      <c r="S22" s="718"/>
    </row>
    <row r="23" spans="2:19" x14ac:dyDescent="0.25">
      <c r="B23" s="718" t="s">
        <v>261</v>
      </c>
      <c r="C23" s="718"/>
      <c r="D23" s="716"/>
      <c r="E23" s="716"/>
      <c r="F23" s="716"/>
      <c r="G23" s="716"/>
      <c r="H23" s="716"/>
      <c r="I23" s="716"/>
      <c r="J23" s="716"/>
      <c r="K23" s="716"/>
      <c r="L23" s="716"/>
      <c r="M23" s="716"/>
      <c r="N23" s="716"/>
      <c r="O23" s="716"/>
      <c r="P23" s="716"/>
      <c r="Q23" s="716"/>
      <c r="R23" s="716"/>
      <c r="S23" s="716"/>
    </row>
    <row r="24" spans="2:19" x14ac:dyDescent="0.25">
      <c r="B24" s="716" t="s">
        <v>139</v>
      </c>
      <c r="C24" s="716"/>
      <c r="D24" s="716"/>
      <c r="E24" s="716"/>
      <c r="F24" s="716"/>
      <c r="G24" s="716"/>
      <c r="H24" s="716"/>
      <c r="I24" s="716"/>
      <c r="J24" s="716"/>
      <c r="K24" s="716"/>
      <c r="L24" s="716"/>
      <c r="M24" s="716"/>
      <c r="N24" s="716"/>
      <c r="O24" s="716"/>
      <c r="P24" s="716"/>
      <c r="Q24" s="716"/>
      <c r="R24" s="716"/>
      <c r="S24" s="716"/>
    </row>
    <row r="25" spans="2:19" x14ac:dyDescent="0.25">
      <c r="B25" s="716" t="s">
        <v>262</v>
      </c>
      <c r="C25" s="716"/>
      <c r="D25" s="716"/>
      <c r="E25" s="716"/>
      <c r="F25" s="716"/>
      <c r="G25" s="716"/>
      <c r="H25" s="716"/>
      <c r="I25" s="716"/>
      <c r="J25" s="716"/>
      <c r="K25" s="716"/>
      <c r="L25" s="716"/>
      <c r="M25" s="716"/>
      <c r="N25" s="716"/>
      <c r="O25" s="716"/>
      <c r="P25" s="716"/>
      <c r="Q25" s="716"/>
      <c r="R25" s="716"/>
      <c r="S25" s="716"/>
    </row>
    <row r="26" spans="2:19" x14ac:dyDescent="0.25">
      <c r="B26" s="716" t="s">
        <v>372</v>
      </c>
      <c r="C26" s="716"/>
      <c r="D26" s="716"/>
      <c r="E26" s="716"/>
      <c r="F26" s="716"/>
      <c r="G26" s="716"/>
      <c r="H26" s="716"/>
      <c r="I26" s="716"/>
      <c r="J26" s="716"/>
      <c r="K26" s="716"/>
      <c r="L26" s="716"/>
      <c r="M26" s="716"/>
      <c r="N26" s="716"/>
      <c r="O26" s="716"/>
      <c r="P26" s="716"/>
      <c r="Q26" s="716"/>
      <c r="R26" s="716"/>
      <c r="S26" s="716"/>
    </row>
    <row r="27" spans="2:19" x14ac:dyDescent="0.25">
      <c r="B27" s="716" t="s">
        <v>185</v>
      </c>
      <c r="C27" s="716"/>
      <c r="D27" s="716"/>
      <c r="E27" s="716"/>
      <c r="F27" s="716"/>
      <c r="G27" s="716"/>
      <c r="H27" s="716"/>
      <c r="I27" s="716"/>
      <c r="J27" s="716"/>
      <c r="K27" s="716"/>
      <c r="L27" s="716"/>
      <c r="M27" s="716"/>
      <c r="N27" s="716"/>
      <c r="O27" s="716"/>
      <c r="P27" s="716"/>
      <c r="Q27" s="716"/>
      <c r="R27" s="716"/>
      <c r="S27" s="716"/>
    </row>
    <row r="28" spans="2:19" x14ac:dyDescent="0.25">
      <c r="B28" s="716" t="s">
        <v>156</v>
      </c>
      <c r="C28" s="716"/>
      <c r="D28" s="716"/>
      <c r="E28" s="716"/>
      <c r="F28" s="716"/>
      <c r="G28" s="716"/>
      <c r="H28" s="716"/>
      <c r="I28" s="716"/>
      <c r="J28" s="716"/>
      <c r="K28" s="716"/>
      <c r="L28" s="716"/>
      <c r="M28" s="716"/>
      <c r="N28" s="716"/>
      <c r="O28" s="716"/>
      <c r="P28" s="716"/>
      <c r="Q28" s="716"/>
      <c r="R28" s="716"/>
      <c r="S28" s="716"/>
    </row>
    <row r="29" spans="2:19" x14ac:dyDescent="0.25">
      <c r="B29" s="716" t="s">
        <v>371</v>
      </c>
      <c r="C29" s="716"/>
      <c r="D29" s="716"/>
      <c r="E29" s="716"/>
      <c r="F29" s="716"/>
      <c r="G29" s="716"/>
      <c r="H29" s="716"/>
      <c r="I29" s="716"/>
      <c r="J29" s="716"/>
      <c r="K29" s="716"/>
      <c r="L29" s="716"/>
      <c r="M29" s="716"/>
      <c r="N29" s="716"/>
      <c r="O29" s="716"/>
      <c r="P29" s="716"/>
      <c r="Q29" s="716"/>
      <c r="R29" s="716"/>
      <c r="S29" s="716"/>
    </row>
    <row r="30" spans="2:19" x14ac:dyDescent="0.25">
      <c r="B30" s="716" t="s">
        <v>378</v>
      </c>
      <c r="C30" s="716"/>
      <c r="D30" s="716"/>
      <c r="E30" s="716"/>
      <c r="F30" s="716"/>
      <c r="G30" s="716"/>
      <c r="H30" s="716"/>
      <c r="I30" s="716"/>
      <c r="J30" s="716"/>
      <c r="K30" s="716"/>
      <c r="L30" s="716"/>
      <c r="M30" s="716"/>
      <c r="N30" s="716"/>
      <c r="O30" s="716"/>
      <c r="P30" s="716"/>
      <c r="Q30" s="716"/>
      <c r="R30" s="716"/>
      <c r="S30" s="716"/>
    </row>
    <row r="31" spans="2:19" x14ac:dyDescent="0.25">
      <c r="B31" s="716" t="s">
        <v>282</v>
      </c>
      <c r="C31" s="716"/>
      <c r="D31" s="404"/>
      <c r="E31" s="404"/>
      <c r="F31" s="404"/>
      <c r="G31" s="404"/>
      <c r="H31" s="404"/>
      <c r="I31" s="491"/>
      <c r="J31" s="404"/>
      <c r="K31" s="404"/>
      <c r="L31" s="404"/>
      <c r="M31" s="404"/>
      <c r="N31" s="404"/>
      <c r="O31" s="404"/>
      <c r="P31" s="404"/>
    </row>
    <row r="32" spans="2:19" x14ac:dyDescent="0.25">
      <c r="B32" s="404"/>
      <c r="C32" s="404"/>
    </row>
    <row r="34" ht="15" customHeight="1" x14ac:dyDescent="0.25"/>
    <row r="35" ht="15" customHeight="1" x14ac:dyDescent="0.25"/>
    <row r="36" ht="15" customHeight="1" x14ac:dyDescent="0.25"/>
    <row r="37" ht="15" customHeight="1" x14ac:dyDescent="0.25"/>
    <row r="38" ht="14.45" customHeight="1" x14ac:dyDescent="0.25"/>
    <row r="39" ht="15" customHeight="1" x14ac:dyDescent="0.25"/>
    <row r="40" ht="15" customHeight="1" x14ac:dyDescent="0.25"/>
    <row r="41" ht="14.4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9" ht="15" customHeight="1" x14ac:dyDescent="0.25"/>
    <row r="50" ht="15" customHeight="1" x14ac:dyDescent="0.25"/>
    <row r="51" ht="15" customHeight="1" x14ac:dyDescent="0.25"/>
    <row r="52" ht="15" customHeight="1" x14ac:dyDescent="0.25"/>
    <row r="53" ht="15" customHeight="1" x14ac:dyDescent="0.25"/>
  </sheetData>
  <mergeCells count="17">
    <mergeCell ref="B6:B11"/>
    <mergeCell ref="B12:B15"/>
    <mergeCell ref="T4:T5"/>
    <mergeCell ref="B2:T2"/>
    <mergeCell ref="B4:B5"/>
    <mergeCell ref="C4:C5"/>
    <mergeCell ref="D4:D5"/>
    <mergeCell ref="E4:E5"/>
    <mergeCell ref="F4:F5"/>
    <mergeCell ref="G4:G5"/>
    <mergeCell ref="H4:H5"/>
    <mergeCell ref="J4:M4"/>
    <mergeCell ref="N4:P4"/>
    <mergeCell ref="Q4:Q5"/>
    <mergeCell ref="I4:I5"/>
    <mergeCell ref="R4:R5"/>
    <mergeCell ref="S4:S5"/>
  </mergeCells>
  <conditionalFormatting sqref="C6:M6 E7:M7 C7:C15 D8:M14">
    <cfRule type="containsBlanks" dxfId="45" priority="2">
      <formula>LEN(TRIM(C6))=0</formula>
    </cfRule>
  </conditionalFormatting>
  <pageMargins left="0.7" right="0.7" top="0.75" bottom="0.75" header="0.3" footer="0.3"/>
  <pageSetup paperSize="9" orientation="portrait" horizontalDpi="4294967292" verticalDpi="4294967292"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Menus!$B$2:$B$6</xm:f>
          </x14:formula1>
          <xm:sqref>F11:F14</xm:sqref>
        </x14:dataValidation>
        <x14:dataValidation type="list" allowBlank="1" showInputMessage="1" showErrorMessage="1" promptTitle="MODE">
          <x14:formula1>
            <xm:f>Menus!$C$2:$C$7</xm:f>
          </x14:formula1>
          <xm:sqref>H6:H14</xm:sqref>
        </x14:dataValidation>
        <x14:dataValidation type="list" allowBlank="1" showInputMessage="1" showErrorMessage="1" promptTitle="ALTERNATIVE FUEL">
          <x14:formula1>
            <xm:f>Menus!$D$2:$D$11</xm:f>
          </x14:formula1>
          <xm:sqref>G6:G14</xm:sqref>
        </x14:dataValidation>
        <x14:dataValidation type="list" allowBlank="1" showInputMessage="1" showErrorMessage="1" promptTitle="MODE">
          <x14:formula1>
            <xm:f>Menus!$L$2:$L$5</xm:f>
          </x14:formula1>
          <xm:sqref>I6:I14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5"/>
  <sheetViews>
    <sheetView workbookViewId="0">
      <selection activeCell="K36" sqref="K36"/>
    </sheetView>
  </sheetViews>
  <sheetFormatPr defaultColWidth="8.7109375" defaultRowHeight="15" x14ac:dyDescent="0.25"/>
  <cols>
    <col min="1" max="1" width="2.140625" customWidth="1"/>
    <col min="2" max="2" width="4.28515625" customWidth="1"/>
    <col min="3" max="3" width="17" customWidth="1"/>
    <col min="4" max="4" width="21" customWidth="1"/>
    <col min="5" max="5" width="11.7109375" style="32" customWidth="1"/>
    <col min="6" max="6" width="13.140625" customWidth="1"/>
    <col min="7" max="7" width="12.140625" customWidth="1"/>
    <col min="8" max="12" width="8.7109375" customWidth="1"/>
    <col min="13" max="14" width="9.7109375" customWidth="1"/>
    <col min="15" max="15" width="11.7109375" customWidth="1"/>
    <col min="16" max="16" width="7.140625" customWidth="1"/>
    <col min="17" max="17" width="6.42578125" customWidth="1"/>
    <col min="18" max="18" width="12.85546875" customWidth="1"/>
  </cols>
  <sheetData>
    <row r="1" spans="2:18" ht="15.75" thickBot="1" x14ac:dyDescent="0.3">
      <c r="B1" t="s">
        <v>112</v>
      </c>
    </row>
    <row r="2" spans="2:18" ht="16.5" thickBot="1" x14ac:dyDescent="0.3">
      <c r="B2" s="748" t="s">
        <v>15</v>
      </c>
      <c r="C2" s="749"/>
      <c r="D2" s="749"/>
      <c r="E2" s="749"/>
      <c r="F2" s="749"/>
      <c r="G2" s="749"/>
      <c r="H2" s="749"/>
      <c r="I2" s="749"/>
      <c r="J2" s="749"/>
      <c r="K2" s="749"/>
      <c r="L2" s="749"/>
      <c r="M2" s="749"/>
      <c r="N2" s="749"/>
      <c r="O2" s="749"/>
      <c r="P2" s="749"/>
      <c r="Q2" s="749"/>
      <c r="R2" s="750"/>
    </row>
    <row r="3" spans="2:18" ht="15.75" thickBot="1" x14ac:dyDescent="0.3">
      <c r="B3" s="810"/>
      <c r="C3" s="810"/>
      <c r="D3" s="810"/>
      <c r="E3" s="810"/>
      <c r="F3" s="810"/>
      <c r="G3" s="810"/>
      <c r="H3" s="810"/>
      <c r="I3" s="810"/>
      <c r="J3" s="810"/>
      <c r="K3" s="810"/>
      <c r="L3" s="810"/>
      <c r="M3" s="810"/>
      <c r="N3" s="810"/>
      <c r="O3" s="810"/>
      <c r="P3" s="810"/>
      <c r="Q3" s="810"/>
    </row>
    <row r="4" spans="2:18" ht="32.25" customHeight="1" thickBot="1" x14ac:dyDescent="0.3">
      <c r="B4" s="768" t="s">
        <v>113</v>
      </c>
      <c r="C4" s="764" t="s">
        <v>25</v>
      </c>
      <c r="D4" s="764" t="s">
        <v>90</v>
      </c>
      <c r="E4" s="764" t="s">
        <v>169</v>
      </c>
      <c r="F4" s="790" t="s">
        <v>106</v>
      </c>
      <c r="G4" s="792" t="s">
        <v>6</v>
      </c>
      <c r="H4" s="775" t="s">
        <v>173</v>
      </c>
      <c r="I4" s="776"/>
      <c r="J4" s="776"/>
      <c r="K4" s="777"/>
      <c r="L4" s="778" t="s">
        <v>174</v>
      </c>
      <c r="M4" s="779"/>
      <c r="N4" s="779"/>
      <c r="O4" s="814" t="s">
        <v>187</v>
      </c>
      <c r="P4" s="797" t="s">
        <v>1</v>
      </c>
      <c r="Q4" s="799" t="s">
        <v>154</v>
      </c>
      <c r="R4" s="790" t="s">
        <v>109</v>
      </c>
    </row>
    <row r="5" spans="2:18" ht="33" customHeight="1" thickBot="1" x14ac:dyDescent="0.3">
      <c r="B5" s="787"/>
      <c r="C5" s="812"/>
      <c r="D5" s="811"/>
      <c r="E5" s="813"/>
      <c r="F5" s="791"/>
      <c r="G5" s="793"/>
      <c r="H5" s="407">
        <v>2016</v>
      </c>
      <c r="I5" s="408">
        <v>2017</v>
      </c>
      <c r="J5" s="408">
        <v>2018</v>
      </c>
      <c r="K5" s="409">
        <v>2019</v>
      </c>
      <c r="L5" s="253">
        <v>2020</v>
      </c>
      <c r="M5" s="578" t="s">
        <v>94</v>
      </c>
      <c r="N5" s="579" t="s">
        <v>95</v>
      </c>
      <c r="O5" s="815"/>
      <c r="P5" s="816"/>
      <c r="Q5" s="817"/>
      <c r="R5" s="807"/>
    </row>
    <row r="6" spans="2:18" x14ac:dyDescent="0.25">
      <c r="B6" s="129">
        <v>1</v>
      </c>
      <c r="C6" s="95"/>
      <c r="D6" s="95"/>
      <c r="E6" s="95" t="s">
        <v>107</v>
      </c>
      <c r="F6" s="95" t="s">
        <v>107</v>
      </c>
      <c r="G6" s="124" t="s">
        <v>107</v>
      </c>
      <c r="H6" s="511"/>
      <c r="I6" s="95"/>
      <c r="J6" s="95"/>
      <c r="K6" s="124"/>
      <c r="L6" s="111"/>
      <c r="M6" s="71"/>
      <c r="N6" s="110"/>
      <c r="O6" s="135" t="s">
        <v>182</v>
      </c>
      <c r="P6" s="110"/>
      <c r="Q6" s="110"/>
      <c r="R6" s="507"/>
    </row>
    <row r="7" spans="2:18" x14ac:dyDescent="0.25">
      <c r="B7" s="127">
        <v>2</v>
      </c>
      <c r="C7" s="589"/>
      <c r="D7" s="72"/>
      <c r="E7" s="72" t="s">
        <v>107</v>
      </c>
      <c r="F7" s="72" t="s">
        <v>107</v>
      </c>
      <c r="G7" s="73" t="s">
        <v>107</v>
      </c>
      <c r="H7" s="112"/>
      <c r="I7" s="72"/>
      <c r="J7" s="72"/>
      <c r="K7" s="73"/>
      <c r="L7" s="112"/>
      <c r="M7" s="72"/>
      <c r="N7" s="109"/>
      <c r="O7" s="135" t="s">
        <v>182</v>
      </c>
      <c r="P7" s="110"/>
      <c r="Q7" s="110"/>
      <c r="R7" s="508"/>
    </row>
    <row r="8" spans="2:18" x14ac:dyDescent="0.25">
      <c r="B8" s="127"/>
      <c r="C8" s="72"/>
      <c r="D8" s="72"/>
      <c r="E8" s="72" t="s">
        <v>107</v>
      </c>
      <c r="F8" s="72" t="s">
        <v>107</v>
      </c>
      <c r="G8" s="73" t="s">
        <v>107</v>
      </c>
      <c r="H8" s="112"/>
      <c r="I8" s="72"/>
      <c r="J8" s="72"/>
      <c r="K8" s="73"/>
      <c r="L8" s="112"/>
      <c r="M8" s="72"/>
      <c r="N8" s="109"/>
      <c r="O8" s="135"/>
      <c r="P8" s="110"/>
      <c r="Q8" s="110"/>
      <c r="R8" s="508"/>
    </row>
    <row r="9" spans="2:18" x14ac:dyDescent="0.25">
      <c r="B9" s="127"/>
      <c r="C9" s="72"/>
      <c r="D9" s="72"/>
      <c r="E9" s="72" t="s">
        <v>107</v>
      </c>
      <c r="F9" s="72" t="s">
        <v>107</v>
      </c>
      <c r="G9" s="73" t="s">
        <v>107</v>
      </c>
      <c r="H9" s="112"/>
      <c r="I9" s="72"/>
      <c r="J9" s="72"/>
      <c r="K9" s="73"/>
      <c r="L9" s="112"/>
      <c r="M9" s="72"/>
      <c r="N9" s="109"/>
      <c r="O9" s="135"/>
      <c r="P9" s="110"/>
      <c r="Q9" s="110"/>
      <c r="R9" s="508"/>
    </row>
    <row r="10" spans="2:18" x14ac:dyDescent="0.25">
      <c r="B10" s="127"/>
      <c r="C10" s="72"/>
      <c r="D10" s="72"/>
      <c r="E10" s="72" t="s">
        <v>107</v>
      </c>
      <c r="F10" s="72" t="s">
        <v>107</v>
      </c>
      <c r="G10" s="73" t="s">
        <v>107</v>
      </c>
      <c r="H10" s="112"/>
      <c r="I10" s="72"/>
      <c r="J10" s="72"/>
      <c r="K10" s="73"/>
      <c r="L10" s="112"/>
      <c r="M10" s="72"/>
      <c r="N10" s="109"/>
      <c r="O10" s="135"/>
      <c r="P10" s="110"/>
      <c r="Q10" s="110"/>
      <c r="R10" s="508"/>
    </row>
    <row r="11" spans="2:18" x14ac:dyDescent="0.25">
      <c r="B11" s="127"/>
      <c r="C11" s="72"/>
      <c r="D11" s="72"/>
      <c r="E11" s="72" t="s">
        <v>107</v>
      </c>
      <c r="F11" s="72" t="s">
        <v>107</v>
      </c>
      <c r="G11" s="73" t="s">
        <v>107</v>
      </c>
      <c r="H11" s="112"/>
      <c r="I11" s="72"/>
      <c r="J11" s="72"/>
      <c r="K11" s="73"/>
      <c r="L11" s="112"/>
      <c r="M11" s="72"/>
      <c r="N11" s="109"/>
      <c r="O11" s="135"/>
      <c r="P11" s="110"/>
      <c r="Q11" s="110"/>
      <c r="R11" s="508"/>
    </row>
    <row r="12" spans="2:18" x14ac:dyDescent="0.25">
      <c r="B12" s="127"/>
      <c r="C12" s="72"/>
      <c r="D12" s="72"/>
      <c r="E12" s="72" t="s">
        <v>107</v>
      </c>
      <c r="F12" s="72" t="s">
        <v>107</v>
      </c>
      <c r="G12" s="73" t="s">
        <v>107</v>
      </c>
      <c r="H12" s="112"/>
      <c r="I12" s="72"/>
      <c r="J12" s="72"/>
      <c r="K12" s="73"/>
      <c r="L12" s="112"/>
      <c r="M12" s="72"/>
      <c r="N12" s="109"/>
      <c r="O12" s="135"/>
      <c r="P12" s="110"/>
      <c r="Q12" s="110"/>
      <c r="R12" s="508"/>
    </row>
    <row r="13" spans="2:18" ht="15.75" thickBot="1" x14ac:dyDescent="0.3">
      <c r="B13" s="128"/>
      <c r="C13" s="74"/>
      <c r="D13" s="74"/>
      <c r="E13" s="74" t="s">
        <v>107</v>
      </c>
      <c r="F13" s="74" t="s">
        <v>107</v>
      </c>
      <c r="G13" s="75" t="s">
        <v>107</v>
      </c>
      <c r="H13" s="113"/>
      <c r="I13" s="74"/>
      <c r="J13" s="74"/>
      <c r="K13" s="75"/>
      <c r="L13" s="113"/>
      <c r="M13" s="74"/>
      <c r="N13" s="104"/>
      <c r="O13" s="136"/>
      <c r="P13" s="137"/>
      <c r="Q13" s="137"/>
      <c r="R13" s="509"/>
    </row>
    <row r="16" spans="2:18" x14ac:dyDescent="0.25">
      <c r="B16" s="809" t="s">
        <v>109</v>
      </c>
      <c r="C16" s="809"/>
      <c r="D16" s="809"/>
      <c r="E16" s="809"/>
      <c r="F16" s="809"/>
      <c r="G16" s="809"/>
      <c r="H16" s="809"/>
      <c r="I16" s="809"/>
      <c r="J16" s="809"/>
      <c r="K16" s="809"/>
      <c r="L16" s="809"/>
      <c r="M16" s="809"/>
      <c r="N16" s="809"/>
      <c r="O16" s="809"/>
      <c r="P16" s="809"/>
      <c r="Q16" s="809"/>
    </row>
    <row r="17" spans="2:17" x14ac:dyDescent="0.25">
      <c r="B17" s="808" t="s">
        <v>123</v>
      </c>
      <c r="C17" s="808"/>
      <c r="D17" s="808"/>
      <c r="E17" s="808"/>
      <c r="F17" s="808"/>
      <c r="G17" s="808"/>
      <c r="H17" s="808"/>
      <c r="I17" s="808"/>
      <c r="J17" s="808"/>
      <c r="K17" s="808"/>
      <c r="L17" s="808"/>
      <c r="M17" s="808"/>
      <c r="N17" s="808"/>
      <c r="O17" s="808"/>
      <c r="P17" s="808"/>
      <c r="Q17" s="808"/>
    </row>
    <row r="18" spans="2:17" x14ac:dyDescent="0.25">
      <c r="B18" s="808" t="s">
        <v>136</v>
      </c>
      <c r="C18" s="808"/>
      <c r="D18" s="808"/>
      <c r="E18" s="808"/>
      <c r="F18" s="808"/>
      <c r="G18" s="808"/>
      <c r="H18" s="808"/>
      <c r="I18" s="808"/>
      <c r="J18" s="808"/>
      <c r="K18" s="808"/>
      <c r="L18" s="808"/>
      <c r="M18" s="808"/>
      <c r="N18" s="808"/>
      <c r="O18" s="808"/>
      <c r="P18" s="808"/>
      <c r="Q18" s="808"/>
    </row>
    <row r="20" spans="2:17" s="32" customFormat="1" ht="17.25" customHeight="1" x14ac:dyDescent="0.25">
      <c r="B20" s="66" t="s">
        <v>135</v>
      </c>
      <c r="C20" s="66"/>
    </row>
    <row r="21" spans="2:17" s="32" customFormat="1" x14ac:dyDescent="0.25">
      <c r="B21" s="818" t="s">
        <v>261</v>
      </c>
      <c r="C21" s="818"/>
      <c r="D21" s="818"/>
      <c r="E21" s="818"/>
      <c r="F21" s="818"/>
      <c r="G21" s="818"/>
      <c r="H21" s="818"/>
      <c r="I21" s="818"/>
      <c r="J21" s="818"/>
      <c r="K21" s="818"/>
      <c r="L21" s="818"/>
      <c r="M21" s="818"/>
      <c r="N21" s="818"/>
      <c r="O21" s="818"/>
      <c r="P21" s="818"/>
      <c r="Q21" s="818"/>
    </row>
    <row r="22" spans="2:17" x14ac:dyDescent="0.25">
      <c r="B22" s="808" t="s">
        <v>139</v>
      </c>
      <c r="C22" s="808"/>
      <c r="D22" s="808"/>
      <c r="E22" s="808"/>
      <c r="F22" s="808"/>
      <c r="G22" s="808"/>
      <c r="H22" s="808"/>
      <c r="I22" s="808"/>
      <c r="J22" s="808"/>
      <c r="K22" s="808"/>
      <c r="L22" s="808"/>
      <c r="M22" s="808"/>
      <c r="N22" s="808"/>
      <c r="O22" s="808"/>
      <c r="P22" s="808"/>
      <c r="Q22" s="808"/>
    </row>
    <row r="23" spans="2:17" x14ac:dyDescent="0.25">
      <c r="B23" s="808" t="s">
        <v>262</v>
      </c>
      <c r="C23" s="808"/>
      <c r="D23" s="808"/>
      <c r="E23" s="808"/>
      <c r="F23" s="808"/>
      <c r="G23" s="808"/>
      <c r="H23" s="808"/>
      <c r="I23" s="808"/>
      <c r="J23" s="808"/>
      <c r="K23" s="808"/>
      <c r="L23" s="808"/>
      <c r="M23" s="808"/>
      <c r="N23" s="808"/>
      <c r="O23" s="808"/>
      <c r="P23" s="808"/>
      <c r="Q23" s="808"/>
    </row>
    <row r="24" spans="2:17" x14ac:dyDescent="0.25">
      <c r="B24" s="808" t="s">
        <v>263</v>
      </c>
      <c r="C24" s="808"/>
      <c r="D24" s="808"/>
      <c r="E24" s="808"/>
      <c r="F24" s="808"/>
      <c r="G24" s="808"/>
      <c r="H24" s="808"/>
      <c r="I24" s="808"/>
      <c r="J24" s="808"/>
      <c r="K24" s="808"/>
      <c r="L24" s="808"/>
      <c r="M24" s="808"/>
      <c r="N24" s="808"/>
      <c r="O24" s="808"/>
      <c r="P24" s="808"/>
      <c r="Q24" s="808"/>
    </row>
    <row r="25" spans="2:17" x14ac:dyDescent="0.25">
      <c r="B25" s="808" t="s">
        <v>185</v>
      </c>
      <c r="C25" s="808"/>
      <c r="D25" s="808"/>
      <c r="E25" s="808"/>
      <c r="F25" s="808"/>
      <c r="G25" s="808"/>
      <c r="H25" s="808"/>
      <c r="I25" s="808"/>
      <c r="J25" s="808"/>
      <c r="K25" s="808"/>
      <c r="L25" s="808"/>
      <c r="M25" s="808"/>
      <c r="N25" s="808"/>
      <c r="O25" s="808"/>
      <c r="P25" s="808"/>
      <c r="Q25" s="808"/>
    </row>
    <row r="26" spans="2:17" s="32" customFormat="1" x14ac:dyDescent="0.25">
      <c r="B26" s="488" t="s">
        <v>371</v>
      </c>
      <c r="C26" s="488"/>
      <c r="D26" s="488"/>
      <c r="E26" s="488"/>
      <c r="F26" s="488"/>
      <c r="G26" s="488"/>
      <c r="H26" s="488"/>
      <c r="I26" s="488"/>
      <c r="J26" s="488"/>
      <c r="K26" s="488"/>
      <c r="L26" s="488"/>
      <c r="M26" s="488"/>
      <c r="N26" s="488"/>
      <c r="O26" s="488"/>
      <c r="P26" s="488"/>
      <c r="Q26" s="488"/>
    </row>
    <row r="27" spans="2:17" x14ac:dyDescent="0.25">
      <c r="B27" s="808" t="s">
        <v>378</v>
      </c>
      <c r="C27" s="808"/>
      <c r="D27" s="808"/>
      <c r="E27" s="808"/>
      <c r="F27" s="808"/>
      <c r="G27" s="808"/>
      <c r="H27" s="808"/>
      <c r="I27" s="808"/>
      <c r="J27" s="808"/>
      <c r="K27" s="808"/>
      <c r="L27" s="808"/>
      <c r="M27" s="808"/>
      <c r="N27" s="808"/>
      <c r="O27" s="808"/>
      <c r="P27" s="808"/>
      <c r="Q27" s="808"/>
    </row>
    <row r="28" spans="2:17" x14ac:dyDescent="0.25">
      <c r="B28" s="808" t="s">
        <v>282</v>
      </c>
      <c r="C28" s="808"/>
      <c r="D28" s="808"/>
      <c r="E28" s="808"/>
      <c r="F28" s="808"/>
      <c r="G28" s="808"/>
      <c r="H28" s="808"/>
      <c r="I28" s="808"/>
      <c r="J28" s="808"/>
      <c r="K28" s="808"/>
      <c r="L28" s="808"/>
      <c r="M28" s="808"/>
      <c r="N28" s="808"/>
      <c r="O28" s="808"/>
      <c r="P28" s="808"/>
      <c r="Q28" s="808"/>
    </row>
    <row r="30" spans="2:17" ht="14.45" customHeight="1" x14ac:dyDescent="0.25"/>
    <row r="31" spans="2:17" ht="14.45" customHeight="1" x14ac:dyDescent="0.25"/>
    <row r="32" spans="2:17" ht="14.45" customHeight="1" x14ac:dyDescent="0.25"/>
    <row r="33" ht="14.45" customHeight="1" x14ac:dyDescent="0.25"/>
    <row r="34" ht="14.45" customHeight="1" x14ac:dyDescent="0.25"/>
    <row r="35" ht="14.45" customHeight="1" x14ac:dyDescent="0.25"/>
  </sheetData>
  <mergeCells count="24">
    <mergeCell ref="H4:K4"/>
    <mergeCell ref="B27:Q27"/>
    <mergeCell ref="B18:Q18"/>
    <mergeCell ref="B25:Q25"/>
    <mergeCell ref="B21:Q21"/>
    <mergeCell ref="B22:Q22"/>
    <mergeCell ref="B23:Q23"/>
    <mergeCell ref="B24:Q24"/>
    <mergeCell ref="R4:R5"/>
    <mergeCell ref="B2:R2"/>
    <mergeCell ref="B28:Q28"/>
    <mergeCell ref="B16:Q16"/>
    <mergeCell ref="B17:Q17"/>
    <mergeCell ref="B3:Q3"/>
    <mergeCell ref="L4:N4"/>
    <mergeCell ref="D4:D5"/>
    <mergeCell ref="B4:B5"/>
    <mergeCell ref="C4:C5"/>
    <mergeCell ref="F4:F5"/>
    <mergeCell ref="G4:G5"/>
    <mergeCell ref="E4:E5"/>
    <mergeCell ref="O4:O5"/>
    <mergeCell ref="P4:P5"/>
    <mergeCell ref="Q4:Q5"/>
  </mergeCells>
  <conditionalFormatting sqref="B6:K13">
    <cfRule type="containsBlanks" dxfId="44" priority="2">
      <formula>LEN(TRIM(B6))=0</formula>
    </cfRule>
    <cfRule type="containsBlanks" dxfId="43" priority="5">
      <formula>LEN(TRIM(B6))=0</formula>
    </cfRule>
  </conditionalFormatting>
  <pageMargins left="0.7" right="0.7" top="0.75" bottom="0.75" header="0.3" footer="0.3"/>
  <pageSetup paperSize="9" orientation="portrait"/>
  <extLst>
    <ext xmlns:x14="http://schemas.microsoft.com/office/spreadsheetml/2009/9/main" uri="{CCE6A557-97BC-4b89-ADB6-D9C93CAAB3DF}">
      <x14:dataValidations xmlns:xm="http://schemas.microsoft.com/office/excel/2006/main" count="3">
        <x14:dataValidation type="list" allowBlank="1" showInputMessage="1" showErrorMessage="1">
          <x14:formula1>
            <xm:f>Menus!$B$2:$B$6</xm:f>
          </x14:formula1>
          <xm:sqref>E6:E13</xm:sqref>
        </x14:dataValidation>
        <x14:dataValidation type="list" allowBlank="1" showInputMessage="1" showErrorMessage="1" promptTitle="ALTERNATIVE FUEL">
          <x14:formula1>
            <xm:f>Menus!$D$2:$D$11</xm:f>
          </x14:formula1>
          <xm:sqref>F6:F13</xm:sqref>
        </x14:dataValidation>
        <x14:dataValidation type="list" allowBlank="1" showInputMessage="1" showErrorMessage="1" promptTitle="MODE">
          <x14:formula1>
            <xm:f>Menus!$C$2:$C$7</xm:f>
          </x14:formula1>
          <xm:sqref>G6:G13</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3"/>
  <sheetViews>
    <sheetView topLeftCell="A68" zoomScale="80" zoomScaleNormal="80" zoomScalePageLayoutView="160" workbookViewId="0">
      <selection activeCell="K79" sqref="K79"/>
    </sheetView>
  </sheetViews>
  <sheetFormatPr defaultColWidth="8.7109375" defaultRowHeight="15" x14ac:dyDescent="0.25"/>
  <cols>
    <col min="1" max="1" width="1" style="32" customWidth="1"/>
    <col min="2" max="2" width="12.7109375" customWidth="1"/>
    <col min="3" max="3" width="31.28515625" customWidth="1"/>
    <col min="4" max="8" width="8.7109375" customWidth="1"/>
    <col min="9" max="9" width="9.42578125" customWidth="1"/>
    <col min="10" max="10" width="4" customWidth="1"/>
    <col min="11" max="11" width="106.28515625" customWidth="1"/>
  </cols>
  <sheetData>
    <row r="1" spans="2:11" ht="15.75" thickBot="1" x14ac:dyDescent="0.3">
      <c r="C1" t="s">
        <v>132</v>
      </c>
    </row>
    <row r="2" spans="2:11" ht="16.5" thickBot="1" x14ac:dyDescent="0.3">
      <c r="B2" s="846" t="s">
        <v>253</v>
      </c>
      <c r="C2" s="847"/>
      <c r="D2" s="847"/>
      <c r="E2" s="847"/>
      <c r="F2" s="847"/>
      <c r="G2" s="847"/>
      <c r="H2" s="847"/>
      <c r="I2" s="848"/>
      <c r="J2" s="20"/>
      <c r="K2" s="22" t="s">
        <v>135</v>
      </c>
    </row>
    <row r="3" spans="2:11" ht="15.75" customHeight="1" thickBot="1" x14ac:dyDescent="0.3">
      <c r="C3" s="864"/>
      <c r="D3" s="865"/>
      <c r="E3" s="865"/>
      <c r="F3" s="865"/>
      <c r="G3" s="865"/>
      <c r="H3" s="865"/>
      <c r="I3" s="865"/>
      <c r="J3" s="27"/>
      <c r="K3" s="863" t="s">
        <v>283</v>
      </c>
    </row>
    <row r="4" spans="2:11" ht="30.75" customHeight="1" thickBot="1" x14ac:dyDescent="0.3">
      <c r="B4" s="856" t="s">
        <v>6</v>
      </c>
      <c r="C4" s="854" t="s">
        <v>81</v>
      </c>
      <c r="D4" s="775" t="s">
        <v>200</v>
      </c>
      <c r="E4" s="867"/>
      <c r="F4" s="868"/>
      <c r="G4" s="768" t="s">
        <v>410</v>
      </c>
      <c r="H4" s="773"/>
      <c r="I4" s="866"/>
      <c r="J4" s="17"/>
      <c r="K4" s="863"/>
    </row>
    <row r="5" spans="2:11" ht="18.75" customHeight="1" thickBot="1" x14ac:dyDescent="0.3">
      <c r="B5" s="857"/>
      <c r="C5" s="855"/>
      <c r="D5" s="175">
        <v>2016</v>
      </c>
      <c r="E5" s="176">
        <v>2017</v>
      </c>
      <c r="F5" s="177">
        <v>2018</v>
      </c>
      <c r="G5" s="172">
        <v>2020</v>
      </c>
      <c r="H5" s="173">
        <v>2025</v>
      </c>
      <c r="I5" s="173">
        <v>2030</v>
      </c>
      <c r="K5" s="863"/>
    </row>
    <row r="6" spans="2:11" ht="20.100000000000001" customHeight="1" thickBot="1" x14ac:dyDescent="0.3">
      <c r="B6" s="138"/>
      <c r="C6" s="869" t="s">
        <v>17</v>
      </c>
      <c r="D6" s="870"/>
      <c r="E6" s="870"/>
      <c r="F6" s="870"/>
      <c r="G6" s="870"/>
      <c r="H6" s="870"/>
      <c r="I6" s="871"/>
      <c r="J6" s="6"/>
      <c r="K6" s="863"/>
    </row>
    <row r="7" spans="2:11" s="32" customFormat="1" ht="21" customHeight="1" thickBot="1" x14ac:dyDescent="0.3">
      <c r="B7" s="833" t="s">
        <v>11</v>
      </c>
      <c r="C7" s="524" t="s">
        <v>204</v>
      </c>
      <c r="D7" s="271">
        <v>314</v>
      </c>
      <c r="E7" s="272">
        <v>434</v>
      </c>
      <c r="F7" s="272">
        <v>619</v>
      </c>
      <c r="G7" s="272">
        <v>1130</v>
      </c>
      <c r="H7" s="272">
        <v>3450</v>
      </c>
      <c r="I7" s="273">
        <v>10200</v>
      </c>
      <c r="J7" s="6"/>
      <c r="K7" s="171" t="s">
        <v>401</v>
      </c>
    </row>
    <row r="8" spans="2:11" s="32" customFormat="1" ht="18" customHeight="1" x14ac:dyDescent="0.25">
      <c r="B8" s="834"/>
      <c r="C8" s="442" t="s">
        <v>385</v>
      </c>
      <c r="D8" s="481">
        <v>35</v>
      </c>
      <c r="E8" s="451">
        <v>51</v>
      </c>
      <c r="F8" s="451">
        <v>70</v>
      </c>
      <c r="G8" s="451">
        <v>150</v>
      </c>
      <c r="H8" s="451">
        <v>800</v>
      </c>
      <c r="I8" s="452">
        <v>3000</v>
      </c>
      <c r="J8" s="6"/>
      <c r="K8" s="732" t="s">
        <v>477</v>
      </c>
    </row>
    <row r="9" spans="2:11" s="32" customFormat="1" ht="18" customHeight="1" x14ac:dyDescent="0.25">
      <c r="B9" s="834"/>
      <c r="C9" s="528" t="s">
        <v>386</v>
      </c>
      <c r="D9" s="481">
        <v>279</v>
      </c>
      <c r="E9" s="481">
        <v>383</v>
      </c>
      <c r="F9" s="481">
        <v>549</v>
      </c>
      <c r="G9" s="481">
        <v>980</v>
      </c>
      <c r="H9" s="481">
        <v>2650</v>
      </c>
      <c r="I9" s="553">
        <v>7200</v>
      </c>
      <c r="J9" s="6"/>
      <c r="K9" s="521"/>
    </row>
    <row r="10" spans="2:11" ht="15.6" customHeight="1" x14ac:dyDescent="0.25">
      <c r="B10" s="834"/>
      <c r="C10" s="429" t="s">
        <v>203</v>
      </c>
      <c r="D10" s="482">
        <v>268</v>
      </c>
      <c r="E10" s="269">
        <v>369</v>
      </c>
      <c r="F10" s="269">
        <v>531</v>
      </c>
      <c r="G10" s="269">
        <v>960</v>
      </c>
      <c r="H10" s="269">
        <v>2650</v>
      </c>
      <c r="I10" s="270">
        <v>7200</v>
      </c>
    </row>
    <row r="11" spans="2:11" x14ac:dyDescent="0.25">
      <c r="B11" s="834"/>
      <c r="C11" s="216" t="s">
        <v>206</v>
      </c>
      <c r="D11" s="189">
        <v>241</v>
      </c>
      <c r="E11" s="174">
        <v>312</v>
      </c>
      <c r="F11" s="174">
        <v>442</v>
      </c>
      <c r="G11" s="179">
        <v>800</v>
      </c>
      <c r="H11" s="179">
        <v>2200</v>
      </c>
      <c r="I11" s="266">
        <v>6000</v>
      </c>
    </row>
    <row r="12" spans="2:11" x14ac:dyDescent="0.25">
      <c r="B12" s="834"/>
      <c r="C12" s="216" t="s">
        <v>207</v>
      </c>
      <c r="D12" s="189">
        <v>27</v>
      </c>
      <c r="E12" s="174">
        <v>57</v>
      </c>
      <c r="F12" s="174">
        <v>89</v>
      </c>
      <c r="G12" s="179">
        <v>160</v>
      </c>
      <c r="H12" s="179">
        <v>450</v>
      </c>
      <c r="I12" s="266">
        <v>1200</v>
      </c>
      <c r="K12" t="s">
        <v>237</v>
      </c>
    </row>
    <row r="13" spans="2:11" ht="15" customHeight="1" x14ac:dyDescent="0.25">
      <c r="B13" s="834"/>
      <c r="C13" s="214" t="s">
        <v>205</v>
      </c>
      <c r="D13" s="483">
        <v>11</v>
      </c>
      <c r="E13" s="180">
        <v>13</v>
      </c>
      <c r="F13" s="180">
        <v>13</v>
      </c>
      <c r="G13" s="180">
        <v>14</v>
      </c>
      <c r="H13" s="180">
        <f t="shared" ref="H13:I13" si="0">H14+H15</f>
        <v>0</v>
      </c>
      <c r="I13" s="267">
        <f t="shared" si="0"/>
        <v>0</v>
      </c>
      <c r="K13" s="26" t="s">
        <v>238</v>
      </c>
    </row>
    <row r="14" spans="2:11" ht="15" customHeight="1" x14ac:dyDescent="0.25">
      <c r="B14" s="834"/>
      <c r="C14" s="216" t="s">
        <v>206</v>
      </c>
      <c r="D14" s="188">
        <v>11</v>
      </c>
      <c r="E14" s="181">
        <v>13</v>
      </c>
      <c r="F14" s="181">
        <v>13</v>
      </c>
      <c r="G14" s="179">
        <v>14</v>
      </c>
      <c r="H14" s="179"/>
      <c r="I14" s="266"/>
    </row>
    <row r="15" spans="2:11" ht="15" customHeight="1" x14ac:dyDescent="0.25">
      <c r="B15" s="834"/>
      <c r="C15" s="216" t="s">
        <v>207</v>
      </c>
      <c r="D15" s="188">
        <v>0</v>
      </c>
      <c r="E15" s="181">
        <v>0</v>
      </c>
      <c r="F15" s="181">
        <v>0</v>
      </c>
      <c r="G15" s="179"/>
      <c r="H15" s="179"/>
      <c r="I15" s="266"/>
      <c r="K15" s="32" t="s">
        <v>237</v>
      </c>
    </row>
    <row r="16" spans="2:11" ht="15" customHeight="1" x14ac:dyDescent="0.25">
      <c r="B16" s="834"/>
      <c r="C16" s="214" t="s">
        <v>209</v>
      </c>
      <c r="D16" s="483">
        <f>D17+D18</f>
        <v>0</v>
      </c>
      <c r="E16" s="180">
        <f t="shared" ref="E16:I16" si="1">E17+E18</f>
        <v>0</v>
      </c>
      <c r="F16" s="180">
        <f t="shared" si="1"/>
        <v>0</v>
      </c>
      <c r="G16" s="180">
        <f t="shared" si="1"/>
        <v>0</v>
      </c>
      <c r="H16" s="180">
        <f t="shared" si="1"/>
        <v>0</v>
      </c>
      <c r="I16" s="267">
        <f t="shared" si="1"/>
        <v>0</v>
      </c>
      <c r="K16" t="s">
        <v>322</v>
      </c>
    </row>
    <row r="17" spans="2:11" ht="15" customHeight="1" x14ac:dyDescent="0.25">
      <c r="B17" s="834"/>
      <c r="C17" s="216" t="s">
        <v>206</v>
      </c>
      <c r="D17" s="188">
        <v>0</v>
      </c>
      <c r="E17" s="181">
        <v>0</v>
      </c>
      <c r="F17" s="181">
        <v>0</v>
      </c>
      <c r="G17" s="179"/>
      <c r="H17" s="179"/>
      <c r="I17" s="266"/>
    </row>
    <row r="18" spans="2:11" ht="15" customHeight="1" x14ac:dyDescent="0.25">
      <c r="B18" s="834"/>
      <c r="C18" s="216" t="s">
        <v>207</v>
      </c>
      <c r="D18" s="188">
        <v>0</v>
      </c>
      <c r="E18" s="181">
        <v>0</v>
      </c>
      <c r="F18" s="181">
        <v>0</v>
      </c>
      <c r="G18" s="179"/>
      <c r="H18" s="179"/>
      <c r="I18" s="266"/>
      <c r="K18" s="32" t="s">
        <v>237</v>
      </c>
    </row>
    <row r="19" spans="2:11" ht="15.75" customHeight="1" x14ac:dyDescent="0.25">
      <c r="B19" s="834"/>
      <c r="C19" s="228" t="s">
        <v>208</v>
      </c>
      <c r="D19" s="484">
        <f>D20+D21</f>
        <v>0</v>
      </c>
      <c r="E19" s="178">
        <v>1</v>
      </c>
      <c r="F19" s="178">
        <v>5</v>
      </c>
      <c r="G19" s="178">
        <v>6</v>
      </c>
      <c r="H19" s="178">
        <f t="shared" ref="H19:I19" si="2">H20+H21</f>
        <v>0</v>
      </c>
      <c r="I19" s="268">
        <f t="shared" si="2"/>
        <v>0</v>
      </c>
    </row>
    <row r="20" spans="2:11" ht="15.75" customHeight="1" x14ac:dyDescent="0.25">
      <c r="B20" s="834"/>
      <c r="C20" s="216" t="s">
        <v>206</v>
      </c>
      <c r="D20" s="189">
        <v>0</v>
      </c>
      <c r="E20" s="174">
        <v>1</v>
      </c>
      <c r="F20" s="174">
        <v>5</v>
      </c>
      <c r="G20" s="174">
        <v>6</v>
      </c>
      <c r="H20" s="174"/>
      <c r="I20" s="183"/>
    </row>
    <row r="21" spans="2:11" ht="15.75" customHeight="1" thickBot="1" x14ac:dyDescent="0.3">
      <c r="B21" s="834"/>
      <c r="C21" s="218" t="s">
        <v>207</v>
      </c>
      <c r="D21" s="425">
        <v>0</v>
      </c>
      <c r="E21" s="185">
        <v>0</v>
      </c>
      <c r="F21" s="185">
        <v>0</v>
      </c>
      <c r="G21" s="185"/>
      <c r="H21" s="185"/>
      <c r="I21" s="186"/>
      <c r="K21" s="32" t="s">
        <v>237</v>
      </c>
    </row>
    <row r="22" spans="2:11" s="32" customFormat="1" ht="15.75" customHeight="1" x14ac:dyDescent="0.25">
      <c r="B22" s="838" t="s">
        <v>12</v>
      </c>
      <c r="C22" s="457" t="s">
        <v>188</v>
      </c>
      <c r="D22" s="443"/>
      <c r="E22" s="444"/>
      <c r="F22" s="444"/>
      <c r="G22" s="444"/>
      <c r="H22" s="444"/>
      <c r="I22" s="445"/>
      <c r="K22" s="31"/>
    </row>
    <row r="23" spans="2:11" s="32" customFormat="1" ht="15.75" customHeight="1" thickBot="1" x14ac:dyDescent="0.3">
      <c r="B23" s="839"/>
      <c r="C23" s="455" t="s">
        <v>189</v>
      </c>
      <c r="D23" s="184"/>
      <c r="E23" s="185"/>
      <c r="F23" s="185"/>
      <c r="G23" s="185"/>
      <c r="H23" s="185"/>
      <c r="I23" s="186"/>
      <c r="K23" s="31"/>
    </row>
    <row r="24" spans="2:11" s="32" customFormat="1" ht="15.75" customHeight="1" thickBot="1" x14ac:dyDescent="0.3">
      <c r="B24" s="463" t="s">
        <v>13</v>
      </c>
      <c r="C24" s="458" t="s">
        <v>190</v>
      </c>
      <c r="D24" s="446"/>
      <c r="E24" s="447"/>
      <c r="F24" s="447"/>
      <c r="G24" s="447"/>
      <c r="H24" s="447"/>
      <c r="I24" s="448"/>
    </row>
    <row r="25" spans="2:11" s="32" customFormat="1" ht="15.75" customHeight="1" thickBot="1" x14ac:dyDescent="0.3">
      <c r="B25" s="550" t="s">
        <v>14</v>
      </c>
      <c r="C25" s="437" t="s">
        <v>379</v>
      </c>
      <c r="D25" s="446"/>
      <c r="E25" s="447"/>
      <c r="F25" s="447"/>
      <c r="G25" s="447"/>
      <c r="H25" s="447"/>
      <c r="I25" s="448"/>
    </row>
    <row r="26" spans="2:11" s="32" customFormat="1" ht="15.75" customHeight="1" thickBot="1" x14ac:dyDescent="0.3">
      <c r="B26" s="212"/>
      <c r="C26" s="858" t="s">
        <v>235</v>
      </c>
      <c r="D26" s="859"/>
      <c r="E26" s="859"/>
      <c r="F26" s="859"/>
      <c r="G26" s="859"/>
      <c r="H26" s="859"/>
      <c r="I26" s="860"/>
      <c r="K26" s="291"/>
    </row>
    <row r="27" spans="2:11" ht="15.75" customHeight="1" thickBot="1" x14ac:dyDescent="0.35">
      <c r="B27" s="831" t="s">
        <v>11</v>
      </c>
      <c r="C27" s="524" t="s">
        <v>222</v>
      </c>
      <c r="D27" s="277">
        <v>84</v>
      </c>
      <c r="E27" s="278">
        <v>153</v>
      </c>
      <c r="F27" s="278">
        <v>187</v>
      </c>
      <c r="G27" s="278">
        <f t="shared" ref="G27:I27" si="3">SUM(G28:G29)</f>
        <v>0</v>
      </c>
      <c r="H27" s="278">
        <f t="shared" si="3"/>
        <v>0</v>
      </c>
      <c r="I27" s="279">
        <f t="shared" si="3"/>
        <v>0</v>
      </c>
      <c r="K27" s="633"/>
    </row>
    <row r="28" spans="2:11" s="32" customFormat="1" ht="15.75" customHeight="1" x14ac:dyDescent="0.25">
      <c r="B28" s="823"/>
      <c r="C28" s="419" t="s">
        <v>323</v>
      </c>
      <c r="D28" s="453">
        <v>0</v>
      </c>
      <c r="E28" s="421">
        <v>0</v>
      </c>
      <c r="F28" s="421">
        <v>0</v>
      </c>
      <c r="G28" s="421"/>
      <c r="H28" s="421"/>
      <c r="I28" s="454"/>
    </row>
    <row r="29" spans="2:11" s="32" customFormat="1" ht="15.75" customHeight="1" x14ac:dyDescent="0.25">
      <c r="B29" s="823"/>
      <c r="C29" s="557" t="s">
        <v>391</v>
      </c>
      <c r="D29" s="558">
        <v>84</v>
      </c>
      <c r="E29" s="556">
        <v>153</v>
      </c>
      <c r="F29" s="556">
        <v>187</v>
      </c>
      <c r="G29" s="556">
        <f t="shared" ref="G29:I29" si="4">SUM(G30:G33)</f>
        <v>0</v>
      </c>
      <c r="H29" s="556">
        <f t="shared" si="4"/>
        <v>0</v>
      </c>
      <c r="I29" s="559">
        <f t="shared" si="4"/>
        <v>0</v>
      </c>
      <c r="K29" s="733"/>
    </row>
    <row r="30" spans="2:11" ht="15.75" x14ac:dyDescent="0.25">
      <c r="B30" s="852"/>
      <c r="C30" s="236" t="s">
        <v>210</v>
      </c>
      <c r="D30" s="274">
        <v>81</v>
      </c>
      <c r="E30" s="275">
        <v>146</v>
      </c>
      <c r="F30" s="275">
        <v>177</v>
      </c>
      <c r="G30" s="191"/>
      <c r="H30" s="191"/>
      <c r="I30" s="276"/>
      <c r="K30" s="734" t="s">
        <v>471</v>
      </c>
    </row>
    <row r="31" spans="2:11" ht="15" customHeight="1" x14ac:dyDescent="0.25">
      <c r="B31" s="852"/>
      <c r="C31" s="224" t="s">
        <v>211</v>
      </c>
      <c r="D31" s="182">
        <v>2</v>
      </c>
      <c r="E31" s="174">
        <v>6</v>
      </c>
      <c r="F31" s="174">
        <v>8</v>
      </c>
      <c r="G31" s="179"/>
      <c r="H31" s="179"/>
      <c r="I31" s="67"/>
      <c r="K31" s="872" t="s">
        <v>442</v>
      </c>
    </row>
    <row r="32" spans="2:11" ht="15" customHeight="1" x14ac:dyDescent="0.25">
      <c r="B32" s="852"/>
      <c r="C32" s="224" t="s">
        <v>212</v>
      </c>
      <c r="D32" s="192">
        <v>1</v>
      </c>
      <c r="E32" s="181">
        <v>1</v>
      </c>
      <c r="F32" s="181">
        <v>2</v>
      </c>
      <c r="G32" s="179"/>
      <c r="H32" s="179"/>
      <c r="I32" s="67"/>
      <c r="K32" s="872"/>
    </row>
    <row r="33" spans="2:11" ht="15.75" customHeight="1" thickBot="1" x14ac:dyDescent="0.3">
      <c r="B33" s="853"/>
      <c r="C33" s="333" t="s">
        <v>213</v>
      </c>
      <c r="D33" s="449">
        <v>0</v>
      </c>
      <c r="E33" s="431">
        <v>0</v>
      </c>
      <c r="F33" s="431">
        <v>0</v>
      </c>
      <c r="G33" s="432"/>
      <c r="H33" s="432"/>
      <c r="I33" s="450"/>
    </row>
    <row r="34" spans="2:11" s="32" customFormat="1" ht="15.75" customHeight="1" x14ac:dyDescent="0.25">
      <c r="B34" s="826" t="s">
        <v>12</v>
      </c>
      <c r="C34" s="213" t="s">
        <v>188</v>
      </c>
      <c r="D34" s="443"/>
      <c r="E34" s="444"/>
      <c r="F34" s="444"/>
      <c r="G34" s="444"/>
      <c r="H34" s="444"/>
      <c r="I34" s="445"/>
    </row>
    <row r="35" spans="2:11" ht="15.75" customHeight="1" thickBot="1" x14ac:dyDescent="0.3">
      <c r="B35" s="827"/>
      <c r="C35" s="229" t="s">
        <v>189</v>
      </c>
      <c r="D35" s="184"/>
      <c r="E35" s="185"/>
      <c r="F35" s="185"/>
      <c r="G35" s="185"/>
      <c r="H35" s="185"/>
      <c r="I35" s="186"/>
    </row>
    <row r="36" spans="2:11" ht="15" customHeight="1" thickBot="1" x14ac:dyDescent="0.3">
      <c r="B36" s="523" t="s">
        <v>13</v>
      </c>
      <c r="C36" s="546" t="s">
        <v>190</v>
      </c>
      <c r="D36" s="547"/>
      <c r="E36" s="548"/>
      <c r="F36" s="548"/>
      <c r="G36" s="548"/>
      <c r="H36" s="548"/>
      <c r="I36" s="549"/>
      <c r="J36" s="6"/>
      <c r="K36" s="6"/>
    </row>
    <row r="37" spans="2:11" ht="15" customHeight="1" thickBot="1" x14ac:dyDescent="0.3">
      <c r="B37" s="550" t="s">
        <v>14</v>
      </c>
      <c r="C37" s="437" t="s">
        <v>379</v>
      </c>
      <c r="D37" s="551"/>
      <c r="E37" s="447"/>
      <c r="F37" s="447"/>
      <c r="G37" s="447"/>
      <c r="H37" s="447"/>
      <c r="I37" s="448"/>
    </row>
    <row r="38" spans="2:11" ht="15" customHeight="1" thickBot="1" x14ac:dyDescent="0.3">
      <c r="B38" s="217"/>
      <c r="C38" s="849" t="s">
        <v>236</v>
      </c>
      <c r="D38" s="850"/>
      <c r="E38" s="850"/>
      <c r="F38" s="850"/>
      <c r="G38" s="850"/>
      <c r="H38" s="850"/>
      <c r="I38" s="851"/>
    </row>
    <row r="39" spans="2:11" ht="15.75" customHeight="1" thickBot="1" x14ac:dyDescent="0.3">
      <c r="B39" s="843" t="s">
        <v>11</v>
      </c>
      <c r="C39" s="428" t="s">
        <v>221</v>
      </c>
      <c r="D39" s="426">
        <v>3</v>
      </c>
      <c r="E39" s="426">
        <v>7</v>
      </c>
      <c r="F39" s="426">
        <v>11</v>
      </c>
      <c r="G39" s="426">
        <f t="shared" ref="G39:I39" si="5">SUM(G40:G44)</f>
        <v>0</v>
      </c>
      <c r="H39" s="426">
        <f t="shared" si="5"/>
        <v>0</v>
      </c>
      <c r="I39" s="554">
        <f t="shared" si="5"/>
        <v>0</v>
      </c>
    </row>
    <row r="40" spans="2:11" s="32" customFormat="1" ht="15.75" customHeight="1" x14ac:dyDescent="0.25">
      <c r="B40" s="844"/>
      <c r="C40" s="429" t="s">
        <v>323</v>
      </c>
      <c r="D40" s="427">
        <v>0</v>
      </c>
      <c r="E40" s="421">
        <v>0</v>
      </c>
      <c r="F40" s="421">
        <v>0</v>
      </c>
      <c r="G40" s="421"/>
      <c r="H40" s="421"/>
      <c r="I40" s="423"/>
    </row>
    <row r="41" spans="2:11" x14ac:dyDescent="0.25">
      <c r="B41" s="844"/>
      <c r="C41" s="215" t="s">
        <v>214</v>
      </c>
      <c r="D41" s="190">
        <v>0</v>
      </c>
      <c r="E41" s="187">
        <v>0</v>
      </c>
      <c r="F41" s="187">
        <v>0</v>
      </c>
      <c r="G41" s="191"/>
      <c r="H41" s="191"/>
      <c r="I41" s="424"/>
      <c r="K41" s="717"/>
    </row>
    <row r="42" spans="2:11" s="32" customFormat="1" x14ac:dyDescent="0.25">
      <c r="B42" s="844"/>
      <c r="C42" s="214" t="s">
        <v>215</v>
      </c>
      <c r="D42" s="190">
        <v>2</v>
      </c>
      <c r="E42" s="187">
        <v>6</v>
      </c>
      <c r="F42" s="187">
        <v>8</v>
      </c>
      <c r="G42" s="191"/>
      <c r="H42" s="191"/>
      <c r="I42" s="424"/>
      <c r="K42" s="872" t="s">
        <v>472</v>
      </c>
    </row>
    <row r="43" spans="2:11" s="32" customFormat="1" ht="15" customHeight="1" x14ac:dyDescent="0.25">
      <c r="B43" s="844"/>
      <c r="C43" s="214" t="s">
        <v>216</v>
      </c>
      <c r="D43" s="188">
        <v>1</v>
      </c>
      <c r="E43" s="181">
        <v>1</v>
      </c>
      <c r="F43" s="181">
        <v>2</v>
      </c>
      <c r="G43" s="179"/>
      <c r="H43" s="179"/>
      <c r="I43" s="266"/>
      <c r="K43" s="872"/>
    </row>
    <row r="44" spans="2:11" ht="15" customHeight="1" thickBot="1" x14ac:dyDescent="0.3">
      <c r="B44" s="845"/>
      <c r="C44" s="229" t="s">
        <v>218</v>
      </c>
      <c r="D44" s="430">
        <v>0</v>
      </c>
      <c r="E44" s="431">
        <v>0</v>
      </c>
      <c r="F44" s="431">
        <v>1</v>
      </c>
      <c r="G44" s="432"/>
      <c r="H44" s="432"/>
      <c r="I44" s="433"/>
      <c r="K44" s="734" t="s">
        <v>473</v>
      </c>
    </row>
    <row r="45" spans="2:11" ht="15" customHeight="1" x14ac:dyDescent="0.25">
      <c r="B45" s="831" t="s">
        <v>12</v>
      </c>
      <c r="C45" s="213" t="s">
        <v>79</v>
      </c>
      <c r="D45" s="427"/>
      <c r="E45" s="420"/>
      <c r="F45" s="420"/>
      <c r="G45" s="420"/>
      <c r="H45" s="420"/>
      <c r="I45" s="434"/>
      <c r="K45" s="717"/>
    </row>
    <row r="46" spans="2:11" ht="15.75" customHeight="1" thickBot="1" x14ac:dyDescent="0.3">
      <c r="B46" s="832"/>
      <c r="C46" s="229" t="s">
        <v>80</v>
      </c>
      <c r="D46" s="430"/>
      <c r="E46" s="431"/>
      <c r="F46" s="431"/>
      <c r="G46" s="432"/>
      <c r="H46" s="432"/>
      <c r="I46" s="433"/>
    </row>
    <row r="47" spans="2:11" ht="15.75" thickBot="1" x14ac:dyDescent="0.3">
      <c r="B47" s="436" t="s">
        <v>13</v>
      </c>
      <c r="C47" s="437" t="s">
        <v>190</v>
      </c>
      <c r="D47" s="438"/>
      <c r="E47" s="439"/>
      <c r="F47" s="439"/>
      <c r="G47" s="440"/>
      <c r="H47" s="440"/>
      <c r="I47" s="441"/>
    </row>
    <row r="48" spans="2:11" s="32" customFormat="1" ht="17.25" customHeight="1" thickBot="1" x14ac:dyDescent="0.3">
      <c r="B48" s="527" t="s">
        <v>14</v>
      </c>
      <c r="C48" s="442" t="s">
        <v>379</v>
      </c>
      <c r="D48" s="443"/>
      <c r="E48" s="444"/>
      <c r="F48" s="444"/>
      <c r="G48" s="444"/>
      <c r="H48" s="444"/>
      <c r="I48" s="445"/>
    </row>
    <row r="49" spans="2:11" s="32" customFormat="1" ht="15.75" thickBot="1" x14ac:dyDescent="0.3">
      <c r="B49" s="219"/>
      <c r="C49" s="819" t="s">
        <v>175</v>
      </c>
      <c r="D49" s="861"/>
      <c r="E49" s="861"/>
      <c r="F49" s="861"/>
      <c r="G49" s="861"/>
      <c r="H49" s="861"/>
      <c r="I49" s="862"/>
      <c r="K49" s="15" t="s">
        <v>396</v>
      </c>
    </row>
    <row r="50" spans="2:11" s="32" customFormat="1" ht="15.75" customHeight="1" thickBot="1" x14ac:dyDescent="0.3">
      <c r="B50" s="835" t="s">
        <v>11</v>
      </c>
      <c r="C50" s="412" t="s">
        <v>219</v>
      </c>
      <c r="D50" s="277">
        <f>SUM(D51:D55)</f>
        <v>0</v>
      </c>
      <c r="E50" s="278">
        <f t="shared" ref="E50:I50" si="6">SUM(E51:E55)</f>
        <v>0</v>
      </c>
      <c r="F50" s="278">
        <f t="shared" si="6"/>
        <v>0</v>
      </c>
      <c r="G50" s="278">
        <f t="shared" si="6"/>
        <v>0</v>
      </c>
      <c r="H50" s="278">
        <f t="shared" si="6"/>
        <v>0</v>
      </c>
      <c r="I50" s="279">
        <f t="shared" si="6"/>
        <v>0</v>
      </c>
    </row>
    <row r="51" spans="2:11" s="32" customFormat="1" ht="15.75" customHeight="1" x14ac:dyDescent="0.25">
      <c r="B51" s="836"/>
      <c r="C51" s="419" t="s">
        <v>323</v>
      </c>
      <c r="D51" s="453">
        <v>0</v>
      </c>
      <c r="E51" s="421">
        <v>0</v>
      </c>
      <c r="F51" s="421">
        <v>0</v>
      </c>
      <c r="G51" s="421"/>
      <c r="H51" s="421"/>
      <c r="I51" s="454"/>
    </row>
    <row r="52" spans="2:11" s="32" customFormat="1" x14ac:dyDescent="0.25">
      <c r="B52" s="836"/>
      <c r="C52" s="220" t="s">
        <v>217</v>
      </c>
      <c r="D52" s="274">
        <v>0</v>
      </c>
      <c r="E52" s="275">
        <v>0</v>
      </c>
      <c r="F52" s="275">
        <v>0</v>
      </c>
      <c r="G52" s="191"/>
      <c r="H52" s="191"/>
      <c r="I52" s="276"/>
    </row>
    <row r="53" spans="2:11" s="32" customFormat="1" ht="25.5" customHeight="1" x14ac:dyDescent="0.25">
      <c r="B53" s="836"/>
      <c r="C53" s="211" t="s">
        <v>223</v>
      </c>
      <c r="D53" s="182">
        <v>0</v>
      </c>
      <c r="E53" s="174">
        <v>0</v>
      </c>
      <c r="F53" s="174">
        <v>0</v>
      </c>
      <c r="G53" s="179"/>
      <c r="H53" s="179"/>
      <c r="I53" s="67"/>
    </row>
    <row r="54" spans="2:11" s="32" customFormat="1" ht="31.5" customHeight="1" x14ac:dyDescent="0.25">
      <c r="B54" s="836"/>
      <c r="C54" s="211" t="s">
        <v>224</v>
      </c>
      <c r="D54" s="192">
        <v>0</v>
      </c>
      <c r="E54" s="181">
        <v>0</v>
      </c>
      <c r="F54" s="181">
        <v>0</v>
      </c>
      <c r="G54" s="179"/>
      <c r="H54" s="179"/>
      <c r="I54" s="67"/>
    </row>
    <row r="55" spans="2:11" s="32" customFormat="1" ht="15.75" thickBot="1" x14ac:dyDescent="0.3">
      <c r="B55" s="837"/>
      <c r="C55" s="455" t="s">
        <v>225</v>
      </c>
      <c r="D55" s="456">
        <v>0</v>
      </c>
      <c r="E55" s="432">
        <v>0</v>
      </c>
      <c r="F55" s="432">
        <v>0</v>
      </c>
      <c r="G55" s="432"/>
      <c r="H55" s="432"/>
      <c r="I55" s="450"/>
    </row>
    <row r="56" spans="2:11" s="32" customFormat="1" x14ac:dyDescent="0.25">
      <c r="B56" s="838" t="s">
        <v>12</v>
      </c>
      <c r="C56" s="457" t="s">
        <v>188</v>
      </c>
      <c r="D56" s="443"/>
      <c r="E56" s="444"/>
      <c r="F56" s="444"/>
      <c r="G56" s="444"/>
      <c r="H56" s="444"/>
      <c r="I56" s="445"/>
    </row>
    <row r="57" spans="2:11" s="32" customFormat="1" ht="15.75" thickBot="1" x14ac:dyDescent="0.3">
      <c r="B57" s="839"/>
      <c r="C57" s="455" t="s">
        <v>189</v>
      </c>
      <c r="D57" s="184"/>
      <c r="E57" s="185"/>
      <c r="F57" s="185"/>
      <c r="G57" s="185"/>
      <c r="H57" s="185"/>
      <c r="I57" s="186"/>
    </row>
    <row r="58" spans="2:11" s="32" customFormat="1" ht="15.75" thickBot="1" x14ac:dyDescent="0.3">
      <c r="B58" s="463" t="s">
        <v>13</v>
      </c>
      <c r="C58" s="458" t="s">
        <v>190</v>
      </c>
      <c r="D58" s="446"/>
      <c r="E58" s="447"/>
      <c r="F58" s="447"/>
      <c r="G58" s="447"/>
      <c r="H58" s="447"/>
      <c r="I58" s="448"/>
    </row>
    <row r="59" spans="2:11" s="32" customFormat="1" ht="15.75" thickBot="1" x14ac:dyDescent="0.3">
      <c r="B59" s="522" t="s">
        <v>14</v>
      </c>
      <c r="C59" s="210" t="s">
        <v>379</v>
      </c>
      <c r="D59" s="193"/>
      <c r="E59" s="187"/>
      <c r="F59" s="187"/>
      <c r="G59" s="187"/>
      <c r="H59" s="187"/>
      <c r="I59" s="435"/>
    </row>
    <row r="60" spans="2:11" s="32" customFormat="1" ht="15.75" thickBot="1" x14ac:dyDescent="0.3">
      <c r="B60" s="555"/>
      <c r="C60" s="819" t="s">
        <v>10</v>
      </c>
      <c r="D60" s="820"/>
      <c r="E60" s="820"/>
      <c r="F60" s="820"/>
      <c r="G60" s="820"/>
      <c r="H60" s="820"/>
      <c r="I60" s="821"/>
    </row>
    <row r="61" spans="2:11" s="32" customFormat="1" ht="15.75" thickBot="1" x14ac:dyDescent="0.3">
      <c r="B61" s="822" t="s">
        <v>11</v>
      </c>
      <c r="C61" s="263" t="s">
        <v>220</v>
      </c>
      <c r="D61" s="283">
        <v>7500</v>
      </c>
      <c r="E61" s="284">
        <v>13489</v>
      </c>
      <c r="F61" s="284">
        <v>18202</v>
      </c>
      <c r="G61" s="284">
        <f t="shared" ref="G61:I61" si="7">SUM(G62:G66)</f>
        <v>0</v>
      </c>
      <c r="H61" s="284">
        <f t="shared" si="7"/>
        <v>0</v>
      </c>
      <c r="I61" s="285">
        <f t="shared" si="7"/>
        <v>0</v>
      </c>
    </row>
    <row r="62" spans="2:11" s="32" customFormat="1" x14ac:dyDescent="0.25">
      <c r="B62" s="840"/>
      <c r="C62" s="419" t="s">
        <v>323</v>
      </c>
      <c r="D62" s="468">
        <v>0</v>
      </c>
      <c r="E62" s="332">
        <v>0</v>
      </c>
      <c r="F62" s="332">
        <v>0</v>
      </c>
      <c r="G62" s="332"/>
      <c r="H62" s="332"/>
      <c r="I62" s="326"/>
      <c r="K62" s="717"/>
    </row>
    <row r="63" spans="2:11" s="32" customFormat="1" ht="15.75" x14ac:dyDescent="0.25">
      <c r="B63" s="841"/>
      <c r="C63" s="236" t="s">
        <v>226</v>
      </c>
      <c r="D63" s="290">
        <v>7297</v>
      </c>
      <c r="E63" s="280">
        <v>13128</v>
      </c>
      <c r="F63" s="280">
        <v>17749</v>
      </c>
      <c r="G63" s="281"/>
      <c r="H63" s="281"/>
      <c r="I63" s="282"/>
      <c r="J63" s="70"/>
      <c r="K63" s="734" t="s">
        <v>474</v>
      </c>
    </row>
    <row r="64" spans="2:11" s="32" customFormat="1" ht="15.75" x14ac:dyDescent="0.25">
      <c r="B64" s="841"/>
      <c r="C64" s="224" t="s">
        <v>227</v>
      </c>
      <c r="D64" s="288">
        <v>166</v>
      </c>
      <c r="E64" s="223">
        <v>294</v>
      </c>
      <c r="F64" s="223">
        <v>373</v>
      </c>
      <c r="G64" s="45"/>
      <c r="H64" s="45"/>
      <c r="I64" s="46"/>
      <c r="J64"/>
      <c r="K64" s="734" t="s">
        <v>474</v>
      </c>
    </row>
    <row r="65" spans="2:11" ht="15.75" x14ac:dyDescent="0.25">
      <c r="B65" s="841"/>
      <c r="C65" s="224" t="s">
        <v>228</v>
      </c>
      <c r="D65" s="288">
        <v>37</v>
      </c>
      <c r="E65" s="223">
        <v>67</v>
      </c>
      <c r="F65" s="223">
        <v>80</v>
      </c>
      <c r="G65" s="45"/>
      <c r="H65" s="45"/>
      <c r="I65" s="46"/>
      <c r="K65" s="734" t="s">
        <v>474</v>
      </c>
    </row>
    <row r="66" spans="2:11" s="32" customFormat="1" ht="16.5" thickBot="1" x14ac:dyDescent="0.3">
      <c r="B66" s="842"/>
      <c r="C66" s="333" t="s">
        <v>229</v>
      </c>
      <c r="D66" s="289">
        <v>0</v>
      </c>
      <c r="E66" s="225">
        <v>0</v>
      </c>
      <c r="F66" s="225">
        <v>0</v>
      </c>
      <c r="G66" s="460"/>
      <c r="H66" s="460"/>
      <c r="I66" s="461"/>
      <c r="J66"/>
      <c r="K66" s="734" t="s">
        <v>474</v>
      </c>
    </row>
    <row r="67" spans="2:11" s="32" customFormat="1" x14ac:dyDescent="0.25">
      <c r="B67" s="838" t="s">
        <v>12</v>
      </c>
      <c r="C67" s="286" t="s">
        <v>188</v>
      </c>
      <c r="D67" s="287"/>
      <c r="E67" s="222"/>
      <c r="F67" s="222"/>
      <c r="G67" s="222"/>
      <c r="H67" s="222"/>
      <c r="I67" s="462"/>
      <c r="K67" s="717"/>
    </row>
    <row r="68" spans="2:11" s="32" customFormat="1" ht="15.75" thickBot="1" x14ac:dyDescent="0.3">
      <c r="B68" s="839"/>
      <c r="C68" s="333" t="s">
        <v>189</v>
      </c>
      <c r="D68" s="289"/>
      <c r="E68" s="225"/>
      <c r="F68" s="225"/>
      <c r="G68" s="225"/>
      <c r="H68" s="225"/>
      <c r="I68" s="226"/>
    </row>
    <row r="69" spans="2:11" s="32" customFormat="1" ht="15.75" thickBot="1" x14ac:dyDescent="0.3">
      <c r="B69" s="463" t="s">
        <v>13</v>
      </c>
      <c r="C69" s="464" t="s">
        <v>190</v>
      </c>
      <c r="D69" s="465"/>
      <c r="E69" s="466"/>
      <c r="F69" s="466"/>
      <c r="G69" s="466"/>
      <c r="H69" s="466"/>
      <c r="I69" s="467"/>
    </row>
    <row r="70" spans="2:11" s="32" customFormat="1" ht="15.75" thickBot="1" x14ac:dyDescent="0.3">
      <c r="B70" s="552" t="s">
        <v>14</v>
      </c>
      <c r="C70" s="422" t="s">
        <v>379</v>
      </c>
      <c r="D70" s="290"/>
      <c r="E70" s="280"/>
      <c r="F70" s="280"/>
      <c r="G70" s="280"/>
      <c r="H70" s="280"/>
      <c r="I70" s="459"/>
    </row>
    <row r="71" spans="2:11" s="32" customFormat="1" ht="15.75" thickBot="1" x14ac:dyDescent="0.3">
      <c r="B71" s="555"/>
      <c r="C71" s="264" t="s">
        <v>161</v>
      </c>
      <c r="D71" s="828"/>
      <c r="E71" s="829"/>
      <c r="F71" s="829"/>
      <c r="G71" s="829"/>
      <c r="H71" s="829"/>
      <c r="I71" s="830"/>
      <c r="K71" t="s">
        <v>244</v>
      </c>
    </row>
    <row r="72" spans="2:11" s="32" customFormat="1" ht="31.7" customHeight="1" thickBot="1" x14ac:dyDescent="0.3">
      <c r="B72" s="822" t="s">
        <v>11</v>
      </c>
      <c r="C72" s="418" t="s">
        <v>230</v>
      </c>
      <c r="D72" s="283">
        <v>46697</v>
      </c>
      <c r="E72" s="284">
        <v>40278</v>
      </c>
      <c r="F72" s="284">
        <v>33994</v>
      </c>
      <c r="G72" s="284">
        <f t="shared" ref="G72:I72" si="8">SUM(G73:G77)</f>
        <v>0</v>
      </c>
      <c r="H72" s="284">
        <f t="shared" si="8"/>
        <v>0</v>
      </c>
      <c r="I72" s="285">
        <f t="shared" si="8"/>
        <v>0</v>
      </c>
      <c r="K72" s="26" t="s">
        <v>264</v>
      </c>
    </row>
    <row r="73" spans="2:11" s="32" customFormat="1" ht="15.75" x14ac:dyDescent="0.25">
      <c r="B73" s="823"/>
      <c r="C73" s="419" t="s">
        <v>323</v>
      </c>
      <c r="D73" s="468">
        <v>0</v>
      </c>
      <c r="E73" s="332">
        <v>0</v>
      </c>
      <c r="F73" s="332">
        <v>0</v>
      </c>
      <c r="G73" s="332"/>
      <c r="H73" s="332"/>
      <c r="I73" s="326"/>
      <c r="K73" s="734" t="s">
        <v>475</v>
      </c>
    </row>
    <row r="74" spans="2:11" s="32" customFormat="1" ht="15.75" x14ac:dyDescent="0.25">
      <c r="B74" s="824"/>
      <c r="C74" s="236" t="s">
        <v>231</v>
      </c>
      <c r="D74" s="290">
        <v>45082</v>
      </c>
      <c r="E74" s="280">
        <v>38915</v>
      </c>
      <c r="F74" s="280">
        <v>32862</v>
      </c>
      <c r="G74" s="281"/>
      <c r="H74" s="281"/>
      <c r="I74" s="282"/>
      <c r="K74" s="734" t="s">
        <v>476</v>
      </c>
    </row>
    <row r="75" spans="2:11" s="32" customFormat="1" ht="15.75" x14ac:dyDescent="0.25">
      <c r="B75" s="824"/>
      <c r="C75" s="224" t="s">
        <v>232</v>
      </c>
      <c r="D75" s="288">
        <v>1080</v>
      </c>
      <c r="E75" s="223">
        <v>896</v>
      </c>
      <c r="F75" s="223">
        <v>730</v>
      </c>
      <c r="G75" s="45"/>
      <c r="H75" s="45"/>
      <c r="I75" s="46"/>
      <c r="K75" s="734" t="s">
        <v>476</v>
      </c>
    </row>
    <row r="76" spans="2:11" s="32" customFormat="1" ht="15.75" x14ac:dyDescent="0.25">
      <c r="B76" s="824"/>
      <c r="C76" s="224" t="s">
        <v>233</v>
      </c>
      <c r="D76" s="288">
        <v>523</v>
      </c>
      <c r="E76" s="223">
        <v>458</v>
      </c>
      <c r="F76" s="223">
        <v>395</v>
      </c>
      <c r="G76" s="45"/>
      <c r="H76" s="45"/>
      <c r="I76" s="46"/>
      <c r="K76" s="734" t="s">
        <v>476</v>
      </c>
    </row>
    <row r="77" spans="2:11" s="32" customFormat="1" ht="16.5" thickBot="1" x14ac:dyDescent="0.3">
      <c r="B77" s="825"/>
      <c r="C77" s="333" t="s">
        <v>234</v>
      </c>
      <c r="D77" s="289">
        <v>12</v>
      </c>
      <c r="E77" s="225">
        <v>9</v>
      </c>
      <c r="F77" s="225">
        <v>7</v>
      </c>
      <c r="G77" s="460"/>
      <c r="H77" s="460"/>
      <c r="I77" s="461"/>
      <c r="K77" s="734" t="s">
        <v>476</v>
      </c>
    </row>
    <row r="78" spans="2:11" s="32" customFormat="1" x14ac:dyDescent="0.25">
      <c r="B78" s="826" t="s">
        <v>12</v>
      </c>
      <c r="C78" s="286" t="s">
        <v>188</v>
      </c>
      <c r="D78" s="287"/>
      <c r="E78" s="222"/>
      <c r="F78" s="222"/>
      <c r="G78" s="222"/>
      <c r="H78" s="222"/>
      <c r="I78" s="462"/>
      <c r="K78" s="717"/>
    </row>
    <row r="79" spans="2:11" s="32" customFormat="1" ht="15.75" thickBot="1" x14ac:dyDescent="0.3">
      <c r="B79" s="827"/>
      <c r="C79" s="333" t="s">
        <v>189</v>
      </c>
      <c r="D79" s="289"/>
      <c r="E79" s="225"/>
      <c r="F79" s="225"/>
      <c r="G79" s="225"/>
      <c r="H79" s="225"/>
      <c r="I79" s="226"/>
    </row>
    <row r="80" spans="2:11" s="32" customFormat="1" ht="15.75" thickBot="1" x14ac:dyDescent="0.3">
      <c r="B80" s="436" t="s">
        <v>13</v>
      </c>
      <c r="C80" s="464" t="s">
        <v>190</v>
      </c>
      <c r="D80" s="465"/>
      <c r="E80" s="466"/>
      <c r="F80" s="466"/>
      <c r="G80" s="466"/>
      <c r="H80" s="466"/>
      <c r="I80" s="467"/>
    </row>
    <row r="81" spans="2:14" s="32" customFormat="1" ht="15.75" thickBot="1" x14ac:dyDescent="0.3">
      <c r="B81" s="436" t="s">
        <v>14</v>
      </c>
      <c r="C81" s="464" t="s">
        <v>379</v>
      </c>
      <c r="D81" s="465"/>
      <c r="E81" s="466"/>
      <c r="F81" s="466"/>
      <c r="G81" s="466"/>
      <c r="H81" s="466"/>
      <c r="I81" s="467"/>
    </row>
    <row r="82" spans="2:14" s="32" customFormat="1" ht="75" x14ac:dyDescent="0.25">
      <c r="B82"/>
      <c r="K82" s="735" t="s">
        <v>478</v>
      </c>
      <c r="L82" s="70"/>
      <c r="M82" s="70"/>
      <c r="N82" s="70"/>
    </row>
    <row r="83" spans="2:14" s="32" customFormat="1" x14ac:dyDescent="0.25">
      <c r="B83" s="809" t="s">
        <v>109</v>
      </c>
      <c r="C83" s="809"/>
      <c r="D83" s="809"/>
      <c r="E83" s="809"/>
      <c r="F83" s="809"/>
      <c r="G83" s="809"/>
      <c r="H83" s="809"/>
      <c r="I83" s="809"/>
      <c r="J83" s="809"/>
      <c r="K83" s="809"/>
      <c r="L83" s="259"/>
      <c r="M83" s="259"/>
      <c r="N83" s="259"/>
    </row>
    <row r="84" spans="2:14" s="32" customFormat="1" x14ac:dyDescent="0.25">
      <c r="B84" s="808" t="s">
        <v>137</v>
      </c>
      <c r="C84" s="808"/>
      <c r="D84" s="808"/>
      <c r="E84" s="808"/>
      <c r="F84" s="808"/>
      <c r="G84" s="808"/>
      <c r="H84" s="808"/>
      <c r="I84" s="808"/>
      <c r="J84" s="808"/>
      <c r="K84" s="808"/>
      <c r="L84" s="262"/>
      <c r="M84" s="262"/>
      <c r="N84" s="262"/>
    </row>
    <row r="85" spans="2:14" s="32" customFormat="1" x14ac:dyDescent="0.25">
      <c r="B85" s="808" t="s">
        <v>147</v>
      </c>
      <c r="C85" s="808"/>
      <c r="D85" s="808"/>
      <c r="E85" s="808"/>
      <c r="F85" s="808"/>
      <c r="G85" s="808"/>
      <c r="H85" s="808"/>
      <c r="I85" s="808"/>
      <c r="J85" s="808"/>
      <c r="K85" s="808"/>
      <c r="L85" s="262"/>
      <c r="M85" s="262"/>
      <c r="N85" s="262"/>
    </row>
    <row r="86" spans="2:14" x14ac:dyDescent="0.25">
      <c r="B86" s="808" t="s">
        <v>159</v>
      </c>
      <c r="C86" s="808"/>
      <c r="D86" s="808"/>
      <c r="E86" s="808"/>
      <c r="F86" s="808"/>
      <c r="G86" s="808"/>
      <c r="H86" s="808"/>
      <c r="I86" s="808"/>
      <c r="J86" s="808"/>
      <c r="K86" s="808"/>
      <c r="L86" s="27"/>
      <c r="M86" s="27"/>
      <c r="N86" s="27"/>
    </row>
    <row r="87" spans="2:14" s="32" customFormat="1" x14ac:dyDescent="0.25">
      <c r="B87" s="262"/>
      <c r="C87" s="262"/>
      <c r="D87" s="262"/>
      <c r="E87" s="262"/>
      <c r="F87" s="262"/>
      <c r="G87" s="262"/>
      <c r="H87" s="262"/>
      <c r="I87" s="262"/>
      <c r="J87" s="262"/>
      <c r="K87" s="262"/>
      <c r="L87" s="27"/>
      <c r="M87" s="27"/>
      <c r="N87" s="27"/>
    </row>
    <row r="88" spans="2:14" s="32" customFormat="1" x14ac:dyDescent="0.25">
      <c r="B88"/>
      <c r="C88"/>
      <c r="D88"/>
      <c r="E88"/>
      <c r="F88"/>
      <c r="G88"/>
      <c r="H88"/>
      <c r="I88"/>
      <c r="J88"/>
      <c r="K88"/>
      <c r="L88" s="27"/>
      <c r="M88" s="27"/>
      <c r="N88" s="27"/>
    </row>
    <row r="89" spans="2:14" s="32" customFormat="1" x14ac:dyDescent="0.25">
      <c r="B89"/>
      <c r="C89"/>
      <c r="D89"/>
      <c r="E89"/>
      <c r="F89"/>
      <c r="G89"/>
      <c r="H89"/>
      <c r="I89"/>
      <c r="J89"/>
      <c r="K89"/>
      <c r="L89" s="27"/>
      <c r="M89" s="27"/>
      <c r="N89" s="27"/>
    </row>
    <row r="90" spans="2:14" ht="20.100000000000001" customHeight="1" x14ac:dyDescent="0.25"/>
    <row r="91" spans="2:14" ht="27.6" customHeight="1" x14ac:dyDescent="0.25"/>
    <row r="92" spans="2:14" ht="29.1" customHeight="1" x14ac:dyDescent="0.25"/>
    <row r="93" spans="2:14" s="32" customFormat="1" ht="29.1" customHeight="1" x14ac:dyDescent="0.25">
      <c r="B93"/>
      <c r="C93"/>
      <c r="D93"/>
      <c r="E93"/>
      <c r="F93"/>
      <c r="G93"/>
      <c r="H93"/>
      <c r="I93"/>
      <c r="J93"/>
      <c r="K93"/>
    </row>
  </sheetData>
  <mergeCells count="31">
    <mergeCell ref="C49:I49"/>
    <mergeCell ref="K3:K6"/>
    <mergeCell ref="C3:I3"/>
    <mergeCell ref="G4:I4"/>
    <mergeCell ref="D4:F4"/>
    <mergeCell ref="C6:I6"/>
    <mergeCell ref="K31:K32"/>
    <mergeCell ref="K42:K43"/>
    <mergeCell ref="B2:I2"/>
    <mergeCell ref="B22:B23"/>
    <mergeCell ref="C38:I38"/>
    <mergeCell ref="B27:B33"/>
    <mergeCell ref="C4:C5"/>
    <mergeCell ref="B4:B5"/>
    <mergeCell ref="C26:I26"/>
    <mergeCell ref="B45:B46"/>
    <mergeCell ref="B7:B21"/>
    <mergeCell ref="B50:B55"/>
    <mergeCell ref="B56:B57"/>
    <mergeCell ref="B67:B68"/>
    <mergeCell ref="B61:B66"/>
    <mergeCell ref="B34:B35"/>
    <mergeCell ref="B39:B44"/>
    <mergeCell ref="B83:K83"/>
    <mergeCell ref="B84:K84"/>
    <mergeCell ref="B85:K85"/>
    <mergeCell ref="B86:K86"/>
    <mergeCell ref="C60:I60"/>
    <mergeCell ref="B72:B77"/>
    <mergeCell ref="B78:B79"/>
    <mergeCell ref="D71:I71"/>
  </mergeCells>
  <conditionalFormatting sqref="D39:I46 D61:I68 D72:I79 D7:I23 D27:I35">
    <cfRule type="containsBlanks" dxfId="42" priority="11">
      <formula>LEN(TRIM(D7))=0</formula>
    </cfRule>
  </conditionalFormatting>
  <pageMargins left="0.7" right="0.7" top="0.75" bottom="0.75" header="0.3" footer="0.3"/>
  <pageSetup paperSize="9" orientation="portrait" horizontalDpi="4294967292" verticalDpi="4294967292"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53"/>
  <sheetViews>
    <sheetView topLeftCell="A11" zoomScale="80" zoomScaleNormal="80" workbookViewId="0">
      <selection activeCell="K17" sqref="A1:XFD1048576"/>
    </sheetView>
  </sheetViews>
  <sheetFormatPr defaultColWidth="8.7109375" defaultRowHeight="15" x14ac:dyDescent="0.25"/>
  <cols>
    <col min="1" max="1" width="1" customWidth="1"/>
    <col min="2" max="2" width="12" customWidth="1"/>
    <col min="3" max="3" width="45.85546875" style="32" customWidth="1"/>
    <col min="4" max="5" width="8.7109375" customWidth="1"/>
    <col min="6" max="6" width="9" customWidth="1"/>
    <col min="7" max="9" width="8.7109375" customWidth="1"/>
    <col min="10" max="10" width="3.28515625" customWidth="1"/>
    <col min="11" max="11" width="90.42578125" style="26" customWidth="1"/>
  </cols>
  <sheetData>
    <row r="1" spans="2:12" ht="15.75" customHeight="1" thickBot="1" x14ac:dyDescent="0.3">
      <c r="B1" t="s">
        <v>133</v>
      </c>
      <c r="J1" s="7"/>
    </row>
    <row r="2" spans="2:12" ht="16.5" thickBot="1" x14ac:dyDescent="0.3">
      <c r="B2" s="748" t="s">
        <v>254</v>
      </c>
      <c r="C2" s="749"/>
      <c r="D2" s="749"/>
      <c r="E2" s="749"/>
      <c r="F2" s="749"/>
      <c r="G2" s="749"/>
      <c r="H2" s="749"/>
      <c r="I2" s="750"/>
      <c r="J2" s="20"/>
      <c r="K2" s="485" t="s">
        <v>135</v>
      </c>
    </row>
    <row r="3" spans="2:12" ht="15.75" thickBot="1" x14ac:dyDescent="0.3">
      <c r="B3" s="890"/>
      <c r="C3" s="890"/>
      <c r="D3" s="890"/>
      <c r="E3" s="890"/>
      <c r="F3" s="890"/>
      <c r="G3" s="890"/>
      <c r="H3" s="890"/>
      <c r="I3" s="890"/>
      <c r="J3" s="4"/>
      <c r="K3" s="486"/>
    </row>
    <row r="4" spans="2:12" ht="45.75" customHeight="1" thickBot="1" x14ac:dyDescent="0.3">
      <c r="B4" s="891" t="s">
        <v>6</v>
      </c>
      <c r="C4" s="892" t="s">
        <v>128</v>
      </c>
      <c r="D4" s="775" t="s">
        <v>179</v>
      </c>
      <c r="E4" s="889"/>
      <c r="F4" s="889"/>
      <c r="G4" s="886" t="s">
        <v>16</v>
      </c>
      <c r="H4" s="887"/>
      <c r="I4" s="888"/>
      <c r="J4" s="21"/>
      <c r="K4" s="894" t="s">
        <v>402</v>
      </c>
      <c r="L4" s="12"/>
    </row>
    <row r="5" spans="2:12" ht="15.75" customHeight="1" thickBot="1" x14ac:dyDescent="0.3">
      <c r="B5" s="857"/>
      <c r="C5" s="893"/>
      <c r="D5" s="68">
        <v>2016</v>
      </c>
      <c r="E5" s="120">
        <v>2017</v>
      </c>
      <c r="F5" s="69">
        <v>2018</v>
      </c>
      <c r="G5" s="121">
        <v>2020</v>
      </c>
      <c r="H5" s="122">
        <v>2025</v>
      </c>
      <c r="I5" s="122">
        <v>2030</v>
      </c>
      <c r="J5" s="12"/>
      <c r="K5" s="894"/>
    </row>
    <row r="6" spans="2:12" ht="19.350000000000001" customHeight="1" thickBot="1" x14ac:dyDescent="0.3">
      <c r="B6" s="138"/>
      <c r="C6" s="876" t="s">
        <v>17</v>
      </c>
      <c r="D6" s="897"/>
      <c r="E6" s="897"/>
      <c r="F6" s="897"/>
      <c r="G6" s="897"/>
      <c r="H6" s="897"/>
      <c r="I6" s="898"/>
      <c r="J6" s="23"/>
      <c r="K6" s="894"/>
      <c r="L6" s="12"/>
    </row>
    <row r="7" spans="2:12" s="32" customFormat="1" ht="19.350000000000001" customHeight="1" thickBot="1" x14ac:dyDescent="0.3">
      <c r="B7" s="882" t="s">
        <v>11</v>
      </c>
      <c r="C7" s="260" t="s">
        <v>367</v>
      </c>
      <c r="D7" s="271">
        <v>21</v>
      </c>
      <c r="E7" s="272">
        <v>29</v>
      </c>
      <c r="F7" s="273">
        <v>242</v>
      </c>
      <c r="G7" s="343">
        <v>391</v>
      </c>
      <c r="H7" s="272">
        <v>478</v>
      </c>
      <c r="I7" s="273">
        <v>478</v>
      </c>
      <c r="J7" s="23"/>
      <c r="K7" s="895" t="s">
        <v>153</v>
      </c>
      <c r="L7" s="12"/>
    </row>
    <row r="8" spans="2:12" s="32" customFormat="1" ht="24" customHeight="1" thickBot="1" x14ac:dyDescent="0.3">
      <c r="B8" s="874"/>
      <c r="C8" s="338" t="s">
        <v>366</v>
      </c>
      <c r="D8" s="339">
        <v>18</v>
      </c>
      <c r="E8" s="340">
        <v>21</v>
      </c>
      <c r="F8" s="341">
        <v>231</v>
      </c>
      <c r="G8" s="339">
        <v>379</v>
      </c>
      <c r="H8" s="340">
        <v>466</v>
      </c>
      <c r="I8" s="342">
        <v>466</v>
      </c>
      <c r="J8" s="23"/>
      <c r="K8" s="895"/>
      <c r="L8" s="12"/>
    </row>
    <row r="9" spans="2:12" ht="30" customHeight="1" x14ac:dyDescent="0.25">
      <c r="B9" s="874"/>
      <c r="C9" s="213" t="s">
        <v>403</v>
      </c>
      <c r="D9" s="54">
        <v>7</v>
      </c>
      <c r="E9" s="52">
        <v>10</v>
      </c>
      <c r="F9" s="53">
        <v>10</v>
      </c>
      <c r="G9" s="227">
        <v>30</v>
      </c>
      <c r="H9" s="55">
        <v>30</v>
      </c>
      <c r="I9" s="56">
        <v>30</v>
      </c>
      <c r="J9" s="7"/>
      <c r="K9" s="403" t="s">
        <v>157</v>
      </c>
    </row>
    <row r="10" spans="2:12" ht="30.95" customHeight="1" x14ac:dyDescent="0.25">
      <c r="B10" s="874"/>
      <c r="C10" s="214" t="s">
        <v>404</v>
      </c>
      <c r="D10" s="38">
        <v>11</v>
      </c>
      <c r="E10" s="39">
        <v>11</v>
      </c>
      <c r="F10" s="40">
        <v>221</v>
      </c>
      <c r="G10" s="38">
        <v>349</v>
      </c>
      <c r="H10" s="39">
        <v>436</v>
      </c>
      <c r="I10" s="41">
        <v>436</v>
      </c>
      <c r="J10" s="18"/>
      <c r="K10" s="403" t="s">
        <v>373</v>
      </c>
    </row>
    <row r="11" spans="2:12" ht="27.95" customHeight="1" x14ac:dyDescent="0.25">
      <c r="B11" s="874"/>
      <c r="C11" s="214" t="s">
        <v>407</v>
      </c>
      <c r="D11" s="42">
        <v>2</v>
      </c>
      <c r="E11" s="43">
        <v>2</v>
      </c>
      <c r="F11" s="44">
        <v>72</v>
      </c>
      <c r="G11" s="48">
        <v>112</v>
      </c>
      <c r="H11" s="49">
        <v>141</v>
      </c>
      <c r="I11" s="50">
        <v>141</v>
      </c>
      <c r="J11" s="18"/>
      <c r="K11" s="26" t="s">
        <v>368</v>
      </c>
    </row>
    <row r="12" spans="2:12" ht="21" customHeight="1" x14ac:dyDescent="0.25">
      <c r="B12" s="874"/>
      <c r="C12" s="214" t="s">
        <v>247</v>
      </c>
      <c r="D12" s="42">
        <v>9</v>
      </c>
      <c r="E12" s="43">
        <v>9</v>
      </c>
      <c r="F12" s="44">
        <v>149</v>
      </c>
      <c r="G12" s="48">
        <v>235</v>
      </c>
      <c r="H12" s="49">
        <v>293</v>
      </c>
      <c r="I12" s="50">
        <v>293</v>
      </c>
      <c r="J12" s="18"/>
    </row>
    <row r="13" spans="2:12" ht="78" customHeight="1" thickBot="1" x14ac:dyDescent="0.3">
      <c r="B13" s="874"/>
      <c r="C13" s="228" t="s">
        <v>405</v>
      </c>
      <c r="D13" s="114">
        <v>0</v>
      </c>
      <c r="E13" s="115">
        <v>0</v>
      </c>
      <c r="F13" s="116">
        <v>0</v>
      </c>
      <c r="G13" s="117">
        <v>2</v>
      </c>
      <c r="H13" s="118">
        <v>2</v>
      </c>
      <c r="I13" s="119">
        <v>2</v>
      </c>
      <c r="J13" s="18"/>
      <c r="K13" s="736" t="s">
        <v>479</v>
      </c>
    </row>
    <row r="14" spans="2:12" ht="48" customHeight="1" thickBot="1" x14ac:dyDescent="0.3">
      <c r="B14" s="874"/>
      <c r="C14" s="299" t="s">
        <v>249</v>
      </c>
      <c r="D14" s="344">
        <v>3</v>
      </c>
      <c r="E14" s="345">
        <v>8</v>
      </c>
      <c r="F14" s="346">
        <v>11</v>
      </c>
      <c r="G14" s="344">
        <v>12</v>
      </c>
      <c r="H14" s="345">
        <v>12</v>
      </c>
      <c r="I14" s="347">
        <v>12</v>
      </c>
      <c r="J14" s="7"/>
      <c r="K14" s="736" t="s">
        <v>480</v>
      </c>
    </row>
    <row r="15" spans="2:12" ht="45" customHeight="1" x14ac:dyDescent="0.25">
      <c r="B15" s="874"/>
      <c r="C15" s="213" t="s">
        <v>406</v>
      </c>
      <c r="D15" s="54">
        <v>3</v>
      </c>
      <c r="E15" s="52">
        <v>7</v>
      </c>
      <c r="F15" s="53">
        <v>10</v>
      </c>
      <c r="G15" s="543">
        <v>10</v>
      </c>
      <c r="H15" s="544">
        <v>10</v>
      </c>
      <c r="I15" s="545">
        <v>10</v>
      </c>
      <c r="J15" s="7"/>
      <c r="K15" s="736" t="s">
        <v>481</v>
      </c>
    </row>
    <row r="16" spans="2:12" ht="15.75" customHeight="1" x14ac:dyDescent="0.25">
      <c r="B16" s="874"/>
      <c r="C16" s="214" t="s">
        <v>104</v>
      </c>
      <c r="D16" s="42">
        <v>0</v>
      </c>
      <c r="E16" s="43">
        <v>1</v>
      </c>
      <c r="F16" s="44">
        <v>2</v>
      </c>
      <c r="G16" s="42">
        <v>2</v>
      </c>
      <c r="H16" s="43">
        <v>2</v>
      </c>
      <c r="I16" s="47">
        <v>2</v>
      </c>
      <c r="J16" s="7"/>
      <c r="K16" s="710"/>
    </row>
    <row r="17" spans="2:12" ht="99" customHeight="1" x14ac:dyDescent="0.25">
      <c r="B17" s="874"/>
      <c r="C17" s="214" t="s">
        <v>408</v>
      </c>
      <c r="D17" s="42">
        <v>0</v>
      </c>
      <c r="E17" s="43">
        <v>0</v>
      </c>
      <c r="F17" s="44">
        <v>0</v>
      </c>
      <c r="G17" s="48">
        <v>0</v>
      </c>
      <c r="H17" s="49">
        <v>0</v>
      </c>
      <c r="I17" s="46">
        <v>0</v>
      </c>
      <c r="J17" s="7"/>
      <c r="K17" s="737" t="s">
        <v>485</v>
      </c>
    </row>
    <row r="18" spans="2:12" ht="91.5" customHeight="1" x14ac:dyDescent="0.25">
      <c r="B18" s="874"/>
      <c r="C18" s="214" t="s">
        <v>248</v>
      </c>
      <c r="D18" s="42">
        <v>0</v>
      </c>
      <c r="E18" s="43">
        <v>1</v>
      </c>
      <c r="F18" s="44">
        <v>1</v>
      </c>
      <c r="G18" s="48">
        <v>2</v>
      </c>
      <c r="H18" s="49">
        <v>2</v>
      </c>
      <c r="I18" s="50">
        <v>2</v>
      </c>
      <c r="J18" s="7"/>
      <c r="K18" s="738" t="s">
        <v>482</v>
      </c>
    </row>
    <row r="19" spans="2:12" ht="25.5" customHeight="1" thickBot="1" x14ac:dyDescent="0.3">
      <c r="B19" s="896"/>
      <c r="C19" s="229" t="s">
        <v>409</v>
      </c>
      <c r="D19" s="230">
        <v>0</v>
      </c>
      <c r="E19" s="231">
        <v>0</v>
      </c>
      <c r="F19" s="232">
        <v>0</v>
      </c>
      <c r="G19" s="233">
        <v>0</v>
      </c>
      <c r="H19" s="234">
        <v>0</v>
      </c>
      <c r="I19" s="235">
        <v>0</v>
      </c>
      <c r="J19" s="7"/>
    </row>
    <row r="20" spans="2:12" ht="39.75" customHeight="1" x14ac:dyDescent="0.3">
      <c r="B20" s="899" t="s">
        <v>12</v>
      </c>
      <c r="C20" s="215" t="s">
        <v>150</v>
      </c>
      <c r="D20" s="319"/>
      <c r="E20" s="317"/>
      <c r="F20" s="318">
        <v>2</v>
      </c>
      <c r="G20" s="541"/>
      <c r="H20" s="320" t="s">
        <v>443</v>
      </c>
      <c r="I20" s="542" t="s">
        <v>443</v>
      </c>
      <c r="J20" s="7"/>
      <c r="K20" s="634"/>
    </row>
    <row r="21" spans="2:12" s="32" customFormat="1" ht="51.75" customHeight="1" x14ac:dyDescent="0.25">
      <c r="B21" s="896"/>
      <c r="C21" s="228" t="s">
        <v>151</v>
      </c>
      <c r="D21" s="114"/>
      <c r="E21" s="115"/>
      <c r="F21" s="116"/>
      <c r="G21" s="117"/>
      <c r="H21" s="118"/>
      <c r="I21" s="119"/>
      <c r="J21" s="7"/>
      <c r="K21" s="594"/>
    </row>
    <row r="22" spans="2:12" ht="24" customHeight="1" thickBot="1" x14ac:dyDescent="0.3">
      <c r="B22" s="229" t="s">
        <v>13</v>
      </c>
      <c r="C22" s="229" t="s">
        <v>18</v>
      </c>
      <c r="D22" s="230"/>
      <c r="E22" s="231"/>
      <c r="F22" s="232"/>
      <c r="G22" s="233"/>
      <c r="H22" s="234"/>
      <c r="I22" s="235"/>
      <c r="J22" s="7"/>
      <c r="K22" s="487"/>
    </row>
    <row r="23" spans="2:12" ht="24.75" customHeight="1" thickBot="1" x14ac:dyDescent="0.3">
      <c r="B23" s="37"/>
      <c r="C23" s="876" t="s">
        <v>126</v>
      </c>
      <c r="D23" s="877"/>
      <c r="E23" s="877"/>
      <c r="F23" s="877"/>
      <c r="G23" s="877"/>
      <c r="H23" s="877"/>
      <c r="I23" s="878"/>
      <c r="J23" s="7"/>
      <c r="K23" s="709"/>
    </row>
    <row r="24" spans="2:12" s="32" customFormat="1" ht="19.5" customHeight="1" thickBot="1" x14ac:dyDescent="0.3">
      <c r="B24" s="882" t="s">
        <v>11</v>
      </c>
      <c r="C24" s="321" t="s">
        <v>86</v>
      </c>
      <c r="D24" s="271">
        <f t="shared" ref="D24:I24" si="0">D25+D26</f>
        <v>0</v>
      </c>
      <c r="E24" s="272">
        <f t="shared" si="0"/>
        <v>0</v>
      </c>
      <c r="F24" s="296">
        <f t="shared" si="0"/>
        <v>0</v>
      </c>
      <c r="G24" s="271">
        <v>2</v>
      </c>
      <c r="H24" s="272">
        <f t="shared" si="0"/>
        <v>0</v>
      </c>
      <c r="I24" s="273">
        <f t="shared" si="0"/>
        <v>0</v>
      </c>
      <c r="J24" s="7"/>
      <c r="K24" s="739" t="s">
        <v>483</v>
      </c>
    </row>
    <row r="25" spans="2:12" ht="87" customHeight="1" x14ac:dyDescent="0.25">
      <c r="B25" s="874"/>
      <c r="C25" s="286" t="s">
        <v>85</v>
      </c>
      <c r="D25" s="123"/>
      <c r="E25" s="52"/>
      <c r="F25" s="53"/>
      <c r="G25" s="54">
        <v>2</v>
      </c>
      <c r="H25" s="55"/>
      <c r="I25" s="56"/>
      <c r="J25" s="7"/>
      <c r="K25" s="740" t="s">
        <v>484</v>
      </c>
    </row>
    <row r="26" spans="2:12" ht="43.5" customHeight="1" thickBot="1" x14ac:dyDescent="0.35">
      <c r="B26" s="874"/>
      <c r="C26" s="237" t="s">
        <v>324</v>
      </c>
      <c r="D26" s="322"/>
      <c r="E26" s="115"/>
      <c r="F26" s="116"/>
      <c r="G26" s="114">
        <v>1</v>
      </c>
      <c r="H26" s="118"/>
      <c r="I26" s="119"/>
      <c r="J26" s="7"/>
      <c r="K26" s="635"/>
    </row>
    <row r="27" spans="2:12" ht="18" customHeight="1" thickBot="1" x14ac:dyDescent="0.3">
      <c r="B27" s="874"/>
      <c r="C27" s="327" t="s">
        <v>88</v>
      </c>
      <c r="D27" s="271">
        <f t="shared" ref="D27:I27" si="1">D28+D29</f>
        <v>0</v>
      </c>
      <c r="E27" s="272">
        <f t="shared" si="1"/>
        <v>0</v>
      </c>
      <c r="F27" s="296">
        <f t="shared" si="1"/>
        <v>0</v>
      </c>
      <c r="G27" s="271">
        <f t="shared" si="1"/>
        <v>0</v>
      </c>
      <c r="H27" s="272">
        <f t="shared" si="1"/>
        <v>0</v>
      </c>
      <c r="I27" s="273">
        <f t="shared" si="1"/>
        <v>0</v>
      </c>
      <c r="J27" s="7"/>
      <c r="K27" s="593"/>
    </row>
    <row r="28" spans="2:12" ht="42.75" customHeight="1" x14ac:dyDescent="0.25">
      <c r="B28" s="874"/>
      <c r="C28" s="236" t="s">
        <v>87</v>
      </c>
      <c r="D28" s="316"/>
      <c r="E28" s="323"/>
      <c r="F28" s="324"/>
      <c r="G28" s="325"/>
      <c r="H28" s="320"/>
      <c r="I28" s="326"/>
      <c r="J28" s="7"/>
    </row>
    <row r="29" spans="2:12" ht="15.75" customHeight="1" thickBot="1" x14ac:dyDescent="0.3">
      <c r="B29" s="875"/>
      <c r="C29" s="333" t="s">
        <v>325</v>
      </c>
      <c r="D29" s="334"/>
      <c r="E29" s="335"/>
      <c r="F29" s="336"/>
      <c r="G29" s="337"/>
      <c r="H29" s="234"/>
      <c r="I29" s="130"/>
      <c r="J29" s="17"/>
      <c r="K29" s="486"/>
      <c r="L29" s="7"/>
    </row>
    <row r="30" spans="2:12" ht="17.25" customHeight="1" x14ac:dyDescent="0.25">
      <c r="B30" s="874" t="s">
        <v>12</v>
      </c>
      <c r="C30" s="236" t="s">
        <v>84</v>
      </c>
      <c r="D30" s="328"/>
      <c r="E30" s="329"/>
      <c r="F30" s="330"/>
      <c r="G30" s="331" t="s">
        <v>443</v>
      </c>
      <c r="H30" s="332" t="s">
        <v>443</v>
      </c>
      <c r="I30" s="326"/>
      <c r="J30" s="12"/>
      <c r="K30" s="636"/>
      <c r="L30" s="9"/>
    </row>
    <row r="31" spans="2:12" ht="29.25" customHeight="1" thickBot="1" x14ac:dyDescent="0.3">
      <c r="B31" s="875"/>
      <c r="C31" s="237" t="s">
        <v>19</v>
      </c>
      <c r="D31" s="61"/>
      <c r="E31" s="139"/>
      <c r="F31" s="140"/>
      <c r="G31" s="141"/>
      <c r="H31" s="142"/>
      <c r="I31" s="146"/>
      <c r="J31" s="19"/>
      <c r="K31" s="594"/>
      <c r="L31" s="11"/>
    </row>
    <row r="32" spans="2:12" s="32" customFormat="1" ht="15.75" customHeight="1" thickBot="1" x14ac:dyDescent="0.3">
      <c r="B32" s="37"/>
      <c r="C32" s="879" t="s">
        <v>175</v>
      </c>
      <c r="D32" s="880"/>
      <c r="E32" s="880"/>
      <c r="F32" s="880"/>
      <c r="G32" s="880"/>
      <c r="H32" s="880"/>
      <c r="I32" s="881"/>
      <c r="J32" s="19"/>
      <c r="K32" s="15" t="s">
        <v>183</v>
      </c>
      <c r="L32" s="11"/>
    </row>
    <row r="33" spans="2:13" s="32" customFormat="1" ht="15.75" customHeight="1" thickBot="1" x14ac:dyDescent="0.3">
      <c r="B33" s="882" t="s">
        <v>11</v>
      </c>
      <c r="C33" s="299" t="s">
        <v>134</v>
      </c>
      <c r="D33" s="309">
        <f t="shared" ref="D33:I33" si="2">D34+D37</f>
        <v>0</v>
      </c>
      <c r="E33" s="310">
        <f t="shared" si="2"/>
        <v>0</v>
      </c>
      <c r="F33" s="311">
        <f t="shared" si="2"/>
        <v>0</v>
      </c>
      <c r="G33" s="309">
        <f t="shared" si="2"/>
        <v>0</v>
      </c>
      <c r="H33" s="310">
        <f t="shared" si="2"/>
        <v>0</v>
      </c>
      <c r="I33" s="312">
        <f t="shared" si="2"/>
        <v>0</v>
      </c>
      <c r="J33" s="19"/>
      <c r="K33" s="15"/>
      <c r="L33" s="11"/>
    </row>
    <row r="34" spans="2:13" s="32" customFormat="1" ht="15.75" customHeight="1" x14ac:dyDescent="0.25">
      <c r="B34" s="874"/>
      <c r="C34" s="215" t="s">
        <v>99</v>
      </c>
      <c r="D34" s="300">
        <f t="shared" ref="D34:I34" si="3">D35+D36</f>
        <v>0</v>
      </c>
      <c r="E34" s="307">
        <f t="shared" si="3"/>
        <v>0</v>
      </c>
      <c r="F34" s="308">
        <f t="shared" si="3"/>
        <v>0</v>
      </c>
      <c r="G34" s="300">
        <f t="shared" si="3"/>
        <v>0</v>
      </c>
      <c r="H34" s="307">
        <f t="shared" si="3"/>
        <v>0</v>
      </c>
      <c r="I34" s="147">
        <f t="shared" si="3"/>
        <v>0</v>
      </c>
      <c r="J34" s="19"/>
      <c r="K34" s="15"/>
      <c r="L34" s="11"/>
    </row>
    <row r="35" spans="2:13" s="32" customFormat="1" ht="15.75" customHeight="1" x14ac:dyDescent="0.25">
      <c r="B35" s="874"/>
      <c r="C35" s="215" t="s">
        <v>98</v>
      </c>
      <c r="D35" s="300"/>
      <c r="E35" s="143"/>
      <c r="F35" s="301"/>
      <c r="G35" s="144"/>
      <c r="H35" s="145"/>
      <c r="I35" s="147"/>
      <c r="J35" s="19"/>
      <c r="K35" s="10"/>
      <c r="L35" s="11"/>
    </row>
    <row r="36" spans="2:13" ht="15.75" customHeight="1" x14ac:dyDescent="0.25">
      <c r="B36" s="874"/>
      <c r="C36" s="583" t="s">
        <v>326</v>
      </c>
      <c r="D36" s="302"/>
      <c r="E36" s="33"/>
      <c r="F36" s="303"/>
      <c r="G36" s="34"/>
      <c r="H36" s="64"/>
      <c r="I36" s="65"/>
      <c r="J36" s="17"/>
      <c r="K36" s="486"/>
      <c r="L36" s="7"/>
    </row>
    <row r="37" spans="2:13" ht="15.75" customHeight="1" x14ac:dyDescent="0.25">
      <c r="B37" s="874"/>
      <c r="C37" s="228" t="s">
        <v>101</v>
      </c>
      <c r="D37" s="302">
        <f t="shared" ref="D37:I37" si="4">D38+D39</f>
        <v>0</v>
      </c>
      <c r="E37" s="33">
        <f t="shared" si="4"/>
        <v>0</v>
      </c>
      <c r="F37" s="303">
        <f t="shared" si="4"/>
        <v>0</v>
      </c>
      <c r="G37" s="34">
        <f t="shared" si="4"/>
        <v>0</v>
      </c>
      <c r="H37" s="35">
        <f t="shared" si="4"/>
        <v>0</v>
      </c>
      <c r="I37" s="36">
        <f t="shared" si="4"/>
        <v>0</v>
      </c>
      <c r="J37" s="17"/>
      <c r="K37" s="637"/>
      <c r="L37" s="7"/>
    </row>
    <row r="38" spans="2:13" ht="15" customHeight="1" x14ac:dyDescent="0.25">
      <c r="B38" s="874"/>
      <c r="C38" s="228" t="s">
        <v>100</v>
      </c>
      <c r="D38" s="302"/>
      <c r="E38" s="33"/>
      <c r="F38" s="303"/>
      <c r="G38" s="34"/>
      <c r="H38" s="64"/>
      <c r="I38" s="65"/>
      <c r="J38" s="7"/>
      <c r="K38" s="486"/>
      <c r="L38" s="8"/>
    </row>
    <row r="39" spans="2:13" ht="15" customHeight="1" thickBot="1" x14ac:dyDescent="0.3">
      <c r="B39" s="875"/>
      <c r="C39" s="584" t="s">
        <v>327</v>
      </c>
      <c r="D39" s="304"/>
      <c r="E39" s="305"/>
      <c r="F39" s="306"/>
      <c r="G39" s="313"/>
      <c r="H39" s="314"/>
      <c r="I39" s="315"/>
      <c r="J39" s="7"/>
      <c r="K39" s="486"/>
      <c r="L39" s="8"/>
    </row>
    <row r="40" spans="2:13" ht="15" customHeight="1" thickBot="1" x14ac:dyDescent="0.3">
      <c r="B40" s="292"/>
      <c r="C40" s="876" t="s">
        <v>10</v>
      </c>
      <c r="D40" s="877"/>
      <c r="E40" s="877"/>
      <c r="F40" s="877"/>
      <c r="G40" s="877"/>
      <c r="H40" s="877"/>
      <c r="I40" s="878"/>
    </row>
    <row r="41" spans="2:13" s="32" customFormat="1" ht="15" customHeight="1" thickBot="1" x14ac:dyDescent="0.3">
      <c r="B41" s="835" t="s">
        <v>11</v>
      </c>
      <c r="C41" s="240" t="s">
        <v>103</v>
      </c>
      <c r="D41" s="58">
        <f t="shared" ref="D41:I41" si="5">D42+D43</f>
        <v>0</v>
      </c>
      <c r="E41" s="59">
        <f t="shared" si="5"/>
        <v>0</v>
      </c>
      <c r="F41" s="60">
        <f t="shared" si="5"/>
        <v>0</v>
      </c>
      <c r="G41" s="61">
        <f t="shared" si="5"/>
        <v>0</v>
      </c>
      <c r="H41" s="59">
        <f t="shared" si="5"/>
        <v>0</v>
      </c>
      <c r="I41" s="62">
        <f t="shared" si="5"/>
        <v>0</v>
      </c>
      <c r="K41" s="26"/>
    </row>
    <row r="42" spans="2:13" ht="51" customHeight="1" x14ac:dyDescent="0.3">
      <c r="B42" s="836"/>
      <c r="C42" s="238" t="s">
        <v>102</v>
      </c>
      <c r="D42" s="51"/>
      <c r="E42" s="52"/>
      <c r="F42" s="53"/>
      <c r="G42" s="54"/>
      <c r="H42" s="55"/>
      <c r="I42" s="56"/>
      <c r="K42" s="708"/>
    </row>
    <row r="43" spans="2:13" ht="15.75" thickBot="1" x14ac:dyDescent="0.3">
      <c r="B43" s="837"/>
      <c r="C43" s="239" t="s">
        <v>328</v>
      </c>
      <c r="D43" s="57"/>
      <c r="E43" s="43"/>
      <c r="F43" s="44"/>
      <c r="G43" s="42"/>
      <c r="H43" s="49"/>
      <c r="I43" s="50"/>
    </row>
    <row r="44" spans="2:13" ht="30.75" thickBot="1" x14ac:dyDescent="0.3">
      <c r="B44" s="293"/>
      <c r="C44" s="327" t="s">
        <v>161</v>
      </c>
      <c r="D44" s="883"/>
      <c r="E44" s="884"/>
      <c r="F44" s="884"/>
      <c r="G44" s="884"/>
      <c r="H44" s="884"/>
      <c r="I44" s="885"/>
      <c r="J44" s="32"/>
      <c r="K44" s="26" t="s">
        <v>244</v>
      </c>
      <c r="L44" s="32"/>
      <c r="M44" s="32"/>
    </row>
    <row r="45" spans="2:13" s="32" customFormat="1" ht="30.75" thickBot="1" x14ac:dyDescent="0.3">
      <c r="B45" s="882" t="s">
        <v>131</v>
      </c>
      <c r="C45" s="294" t="s">
        <v>163</v>
      </c>
      <c r="D45" s="295">
        <f t="shared" ref="D45:I45" si="6">D46+D47</f>
        <v>0</v>
      </c>
      <c r="E45" s="272">
        <f t="shared" si="6"/>
        <v>0</v>
      </c>
      <c r="F45" s="296">
        <f t="shared" si="6"/>
        <v>0</v>
      </c>
      <c r="G45" s="271">
        <f t="shared" si="6"/>
        <v>0</v>
      </c>
      <c r="H45" s="272">
        <f t="shared" si="6"/>
        <v>0</v>
      </c>
      <c r="I45" s="273">
        <f t="shared" si="6"/>
        <v>0</v>
      </c>
      <c r="K45" s="26" t="s">
        <v>246</v>
      </c>
    </row>
    <row r="46" spans="2:13" x14ac:dyDescent="0.25">
      <c r="B46" s="874"/>
      <c r="C46" s="221" t="s">
        <v>162</v>
      </c>
      <c r="D46" s="51"/>
      <c r="E46" s="52"/>
      <c r="F46" s="53"/>
      <c r="G46" s="54"/>
      <c r="H46" s="55"/>
      <c r="I46" s="56"/>
      <c r="J46" s="70"/>
      <c r="L46" s="70"/>
      <c r="M46" s="70"/>
    </row>
    <row r="47" spans="2:13" ht="15.75" thickBot="1" x14ac:dyDescent="0.3">
      <c r="B47" s="875"/>
      <c r="C47" s="297" t="s">
        <v>329</v>
      </c>
      <c r="D47" s="298"/>
      <c r="E47" s="231"/>
      <c r="F47" s="232"/>
      <c r="G47" s="230"/>
      <c r="H47" s="234"/>
      <c r="I47" s="235"/>
      <c r="J47" s="27"/>
      <c r="L47" s="27"/>
      <c r="M47" s="27"/>
    </row>
    <row r="50" spans="2:11" x14ac:dyDescent="0.25">
      <c r="B50" s="809" t="s">
        <v>109</v>
      </c>
      <c r="C50" s="809"/>
      <c r="D50" s="809"/>
      <c r="E50" s="809"/>
      <c r="F50" s="809"/>
      <c r="G50" s="809"/>
      <c r="H50" s="809"/>
      <c r="I50" s="809"/>
      <c r="J50" s="809"/>
      <c r="K50" s="809"/>
    </row>
    <row r="51" spans="2:11" x14ac:dyDescent="0.25">
      <c r="B51" s="808" t="s">
        <v>137</v>
      </c>
      <c r="C51" s="808"/>
      <c r="D51" s="808"/>
      <c r="E51" s="808"/>
      <c r="F51" s="808"/>
      <c r="G51" s="808"/>
      <c r="H51" s="808"/>
      <c r="I51" s="808"/>
      <c r="J51" s="808"/>
      <c r="K51" s="808"/>
    </row>
    <row r="52" spans="2:11" x14ac:dyDescent="0.25">
      <c r="B52" s="873" t="s">
        <v>160</v>
      </c>
      <c r="C52" s="873"/>
      <c r="D52" s="873"/>
      <c r="E52" s="873"/>
      <c r="F52" s="873"/>
      <c r="G52" s="873"/>
      <c r="H52" s="873"/>
      <c r="I52" s="873"/>
      <c r="J52" s="873"/>
      <c r="K52" s="873"/>
    </row>
    <row r="53" spans="2:11" x14ac:dyDescent="0.25">
      <c r="B53" s="808" t="s">
        <v>158</v>
      </c>
      <c r="C53" s="808"/>
      <c r="D53" s="808"/>
      <c r="E53" s="808"/>
      <c r="F53" s="808"/>
      <c r="G53" s="808"/>
      <c r="H53" s="808"/>
      <c r="I53" s="808"/>
      <c r="J53" s="808"/>
      <c r="K53" s="808"/>
    </row>
  </sheetData>
  <mergeCells count="24">
    <mergeCell ref="B24:B29"/>
    <mergeCell ref="K4:K6"/>
    <mergeCell ref="K7:K8"/>
    <mergeCell ref="B7:B19"/>
    <mergeCell ref="C23:I23"/>
    <mergeCell ref="C6:I6"/>
    <mergeCell ref="B20:B21"/>
    <mergeCell ref="B2:I2"/>
    <mergeCell ref="G4:I4"/>
    <mergeCell ref="D4:F4"/>
    <mergeCell ref="B3:I3"/>
    <mergeCell ref="B4:B5"/>
    <mergeCell ref="C4:C5"/>
    <mergeCell ref="B52:K52"/>
    <mergeCell ref="B53:K53"/>
    <mergeCell ref="B51:K51"/>
    <mergeCell ref="B50:K50"/>
    <mergeCell ref="B30:B31"/>
    <mergeCell ref="C40:I40"/>
    <mergeCell ref="C32:I32"/>
    <mergeCell ref="B33:B39"/>
    <mergeCell ref="B41:B43"/>
    <mergeCell ref="B45:B47"/>
    <mergeCell ref="D44:I44"/>
  </mergeCells>
  <conditionalFormatting sqref="D8:I13 D20:I22 D25:I25 D28:I28 D42:I42 D46:I46 D30:I31">
    <cfRule type="containsBlanks" dxfId="41" priority="8">
      <formula>LEN(TRIM(D8))=0</formula>
    </cfRule>
  </conditionalFormatting>
  <conditionalFormatting sqref="D33:I39">
    <cfRule type="containsBlanks" dxfId="40" priority="1">
      <formula>LEN(TRIM(#REF!))=0</formula>
    </cfRule>
  </conditionalFormatting>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46"/>
  <sheetViews>
    <sheetView topLeftCell="A34" workbookViewId="0">
      <selection activeCell="A34" sqref="A1:XFD1048576"/>
    </sheetView>
  </sheetViews>
  <sheetFormatPr defaultColWidth="8.7109375" defaultRowHeight="15" x14ac:dyDescent="0.25"/>
  <cols>
    <col min="1" max="1" width="2.28515625" customWidth="1"/>
    <col min="2" max="2" width="11.28515625" customWidth="1"/>
    <col min="3" max="3" width="19.140625" customWidth="1"/>
    <col min="4" max="4" width="8.7109375" style="32" customWidth="1"/>
    <col min="5" max="7" width="8.7109375" customWidth="1"/>
    <col min="8" max="11" width="8.7109375" style="32" customWidth="1"/>
    <col min="12" max="12" width="8.7109375" customWidth="1"/>
    <col min="13" max="13" width="15.42578125" customWidth="1"/>
    <col min="14" max="14" width="8.7109375" customWidth="1"/>
    <col min="15" max="21" width="8.7109375" style="32" customWidth="1"/>
    <col min="22" max="22" width="2.28515625" style="32" customWidth="1"/>
    <col min="23" max="23" width="70.42578125" style="32" customWidth="1"/>
    <col min="24" max="24" width="8.28515625" customWidth="1"/>
    <col min="25" max="25" width="6.7109375" customWidth="1"/>
  </cols>
  <sheetData>
    <row r="1" spans="2:38" ht="15.75" thickBot="1" x14ac:dyDescent="0.3">
      <c r="B1" t="s">
        <v>127</v>
      </c>
      <c r="C1" s="5"/>
      <c r="D1" s="5"/>
    </row>
    <row r="2" spans="2:38" ht="14.85" customHeight="1" thickBot="1" x14ac:dyDescent="0.3">
      <c r="B2" s="900" t="s">
        <v>255</v>
      </c>
      <c r="C2" s="901"/>
      <c r="D2" s="901"/>
      <c r="E2" s="901"/>
      <c r="F2" s="901"/>
      <c r="G2" s="901"/>
      <c r="H2" s="901"/>
      <c r="I2" s="901"/>
      <c r="J2" s="901"/>
      <c r="K2" s="901"/>
      <c r="L2" s="901"/>
      <c r="M2" s="901"/>
      <c r="N2" s="901"/>
      <c r="O2" s="901"/>
      <c r="P2" s="901"/>
      <c r="Q2" s="901"/>
      <c r="R2" s="901"/>
      <c r="S2" s="901"/>
      <c r="T2" s="901"/>
      <c r="U2" s="902"/>
      <c r="V2" s="170"/>
      <c r="W2" s="63" t="s">
        <v>135</v>
      </c>
      <c r="Z2" s="1"/>
      <c r="AA2" s="1"/>
      <c r="AB2" s="1"/>
    </row>
    <row r="3" spans="2:38" ht="14.85" customHeight="1" thickBot="1" x14ac:dyDescent="0.3">
      <c r="B3" s="917"/>
      <c r="C3" s="918"/>
      <c r="D3" s="918"/>
      <c r="E3" s="918"/>
      <c r="F3" s="918"/>
      <c r="G3" s="918"/>
      <c r="H3" s="918"/>
      <c r="I3" s="918"/>
      <c r="J3" s="918"/>
      <c r="K3" s="918"/>
      <c r="L3" s="918"/>
      <c r="M3" s="918"/>
      <c r="N3" s="918"/>
      <c r="O3" s="153"/>
      <c r="P3" s="525"/>
      <c r="Q3" s="525"/>
      <c r="R3" s="525"/>
      <c r="S3" s="525"/>
      <c r="T3" s="525"/>
      <c r="U3" s="525"/>
      <c r="V3" s="153"/>
      <c r="Z3" s="32"/>
      <c r="AA3" s="1"/>
      <c r="AB3" s="1"/>
    </row>
    <row r="4" spans="2:38" ht="35.25" customHeight="1" thickBot="1" x14ac:dyDescent="0.3">
      <c r="B4" s="778"/>
      <c r="C4" s="919"/>
      <c r="D4" s="886" t="s">
        <v>380</v>
      </c>
      <c r="E4" s="887"/>
      <c r="F4" s="887"/>
      <c r="G4" s="887"/>
      <c r="H4" s="887"/>
      <c r="I4" s="887"/>
      <c r="J4" s="887"/>
      <c r="K4" s="887"/>
      <c r="L4" s="887"/>
      <c r="M4" s="886" t="s">
        <v>381</v>
      </c>
      <c r="N4" s="887"/>
      <c r="O4" s="887"/>
      <c r="P4" s="887"/>
      <c r="Q4" s="887"/>
      <c r="R4" s="887"/>
      <c r="S4" s="887"/>
      <c r="T4" s="887"/>
      <c r="U4" s="888"/>
      <c r="V4" s="351"/>
      <c r="W4" s="26" t="s">
        <v>138</v>
      </c>
    </row>
    <row r="5" spans="2:38" s="32" customFormat="1" ht="35.25" customHeight="1" thickBot="1" x14ac:dyDescent="0.3">
      <c r="B5" s="920"/>
      <c r="C5" s="921"/>
      <c r="D5" s="886">
        <v>2016</v>
      </c>
      <c r="E5" s="887"/>
      <c r="F5" s="888"/>
      <c r="G5" s="768">
        <v>2017</v>
      </c>
      <c r="H5" s="773"/>
      <c r="I5" s="866"/>
      <c r="J5" s="886">
        <v>2018</v>
      </c>
      <c r="K5" s="887"/>
      <c r="L5" s="888"/>
      <c r="M5" s="768">
        <v>2020</v>
      </c>
      <c r="N5" s="773"/>
      <c r="O5" s="866"/>
      <c r="P5" s="886">
        <v>2025</v>
      </c>
      <c r="Q5" s="887"/>
      <c r="R5" s="888"/>
      <c r="S5" s="768">
        <v>2030</v>
      </c>
      <c r="T5" s="773"/>
      <c r="U5" s="866"/>
      <c r="W5" s="26" t="s">
        <v>262</v>
      </c>
      <c r="X5" s="27"/>
      <c r="Y5" s="27"/>
      <c r="Z5" s="27"/>
      <c r="AA5" s="27"/>
      <c r="AB5" s="27"/>
      <c r="AC5" s="27"/>
      <c r="AD5" s="27"/>
      <c r="AE5" s="27"/>
      <c r="AF5" s="27"/>
      <c r="AG5" s="27"/>
      <c r="AH5" s="27"/>
      <c r="AI5" s="27"/>
      <c r="AJ5" s="27"/>
      <c r="AK5" s="27"/>
      <c r="AL5" s="27"/>
    </row>
    <row r="6" spans="2:38" ht="41.1" customHeight="1" thickBot="1" x14ac:dyDescent="0.3">
      <c r="B6" s="417" t="s">
        <v>129</v>
      </c>
      <c r="C6" s="417" t="s">
        <v>106</v>
      </c>
      <c r="D6" s="256" t="s">
        <v>382</v>
      </c>
      <c r="E6" s="202" t="s">
        <v>383</v>
      </c>
      <c r="F6" s="203" t="s">
        <v>384</v>
      </c>
      <c r="G6" s="256" t="s">
        <v>382</v>
      </c>
      <c r="H6" s="202" t="s">
        <v>383</v>
      </c>
      <c r="I6" s="203" t="s">
        <v>384</v>
      </c>
      <c r="J6" s="575" t="s">
        <v>382</v>
      </c>
      <c r="K6" s="202" t="s">
        <v>383</v>
      </c>
      <c r="L6" s="203" t="s">
        <v>384</v>
      </c>
      <c r="M6" s="256" t="s">
        <v>382</v>
      </c>
      <c r="N6" s="202" t="s">
        <v>383</v>
      </c>
      <c r="O6" s="203" t="s">
        <v>384</v>
      </c>
      <c r="P6" s="350" t="s">
        <v>382</v>
      </c>
      <c r="Q6" s="257" t="s">
        <v>383</v>
      </c>
      <c r="R6" s="258" t="s">
        <v>384</v>
      </c>
      <c r="S6" s="350" t="s">
        <v>382</v>
      </c>
      <c r="T6" s="257" t="s">
        <v>383</v>
      </c>
      <c r="U6" s="258" t="s">
        <v>384</v>
      </c>
      <c r="V6"/>
      <c r="W6" s="395" t="s">
        <v>263</v>
      </c>
      <c r="X6" s="27"/>
      <c r="Y6" s="27"/>
      <c r="Z6" s="27"/>
      <c r="AA6" s="27"/>
      <c r="AB6" s="27"/>
      <c r="AC6" s="27"/>
      <c r="AD6" s="27"/>
      <c r="AE6" s="27"/>
      <c r="AF6" s="27"/>
      <c r="AG6" s="27"/>
      <c r="AH6" s="27"/>
      <c r="AI6" s="27"/>
      <c r="AJ6" s="27"/>
      <c r="AK6" s="27"/>
      <c r="AL6" s="27"/>
    </row>
    <row r="7" spans="2:38" ht="16.5" customHeight="1" x14ac:dyDescent="0.25">
      <c r="B7" s="907" t="s">
        <v>11</v>
      </c>
      <c r="C7" s="569" t="s">
        <v>7</v>
      </c>
      <c r="D7" s="563">
        <f>'5b. AFI targets'!D8</f>
        <v>18</v>
      </c>
      <c r="E7" s="562">
        <f>'5a. AFV estimates'!D9</f>
        <v>279</v>
      </c>
      <c r="F7" s="573">
        <f>E7/D7</f>
        <v>15.5</v>
      </c>
      <c r="G7" s="563">
        <f>'5b. AFI targets'!E8</f>
        <v>21</v>
      </c>
      <c r="H7" s="562">
        <f>'5a. AFV estimates'!E9</f>
        <v>383</v>
      </c>
      <c r="I7" s="573">
        <f>H7/G7</f>
        <v>18.238095238095237</v>
      </c>
      <c r="J7" s="563">
        <f>'5b. AFI targets'!F8</f>
        <v>231</v>
      </c>
      <c r="K7" s="562">
        <f>'5a. AFV estimates'!F9</f>
        <v>549</v>
      </c>
      <c r="L7" s="576">
        <f>K7/J7</f>
        <v>2.3766233766233764</v>
      </c>
      <c r="M7" s="563">
        <f>'5b. AFI targets'!G8</f>
        <v>379</v>
      </c>
      <c r="N7" s="562">
        <f>'5a. AFV estimates'!G9</f>
        <v>980</v>
      </c>
      <c r="O7" s="564">
        <f>N7/M7</f>
        <v>2.5857519788918206</v>
      </c>
      <c r="P7" s="561">
        <f>'5b. AFI targets'!H8</f>
        <v>466</v>
      </c>
      <c r="Q7" s="562">
        <f>'5a. AFV estimates'!H9</f>
        <v>2650</v>
      </c>
      <c r="R7" s="564">
        <f>Q7/P7</f>
        <v>5.6866952789699567</v>
      </c>
      <c r="S7" s="561">
        <f>'5b. AFI targets'!I8</f>
        <v>466</v>
      </c>
      <c r="T7" s="562">
        <f>'5a. AFV estimates'!I9</f>
        <v>7200</v>
      </c>
      <c r="U7" s="565">
        <f>T7/S7</f>
        <v>15.450643776824034</v>
      </c>
      <c r="V7"/>
      <c r="W7" s="32" t="s">
        <v>282</v>
      </c>
      <c r="X7" s="27"/>
      <c r="Y7" s="27"/>
      <c r="Z7" s="27"/>
      <c r="AA7" s="27"/>
      <c r="AB7" s="27"/>
      <c r="AC7" s="27"/>
      <c r="AD7" s="27"/>
      <c r="AE7" s="27"/>
      <c r="AF7" s="27"/>
      <c r="AG7" s="27"/>
      <c r="AH7" s="27"/>
      <c r="AI7" s="27"/>
      <c r="AJ7" s="27"/>
      <c r="AK7" s="27"/>
      <c r="AL7" s="27"/>
    </row>
    <row r="8" spans="2:38" x14ac:dyDescent="0.25">
      <c r="B8" s="908"/>
      <c r="C8" s="570" t="s">
        <v>108</v>
      </c>
      <c r="D8" s="568">
        <f>'5b. AFI targets'!D25</f>
        <v>0</v>
      </c>
      <c r="E8" s="567">
        <f>'5a. AFV estimates'!D29</f>
        <v>84</v>
      </c>
      <c r="F8" s="574" t="e">
        <f>E8/D8</f>
        <v>#DIV/0!</v>
      </c>
      <c r="G8" s="568">
        <f>'5b. AFI targets'!E25</f>
        <v>0</v>
      </c>
      <c r="H8" s="567">
        <f>'5a. AFV estimates'!E29</f>
        <v>153</v>
      </c>
      <c r="I8" s="574" t="e">
        <f>H8/G8</f>
        <v>#DIV/0!</v>
      </c>
      <c r="J8" s="568">
        <f>'5b. AFI targets'!F25</f>
        <v>0</v>
      </c>
      <c r="K8" s="567">
        <f>'5a. AFV estimates'!F29</f>
        <v>187</v>
      </c>
      <c r="L8" s="354" t="e">
        <f>K8/J8</f>
        <v>#DIV/0!</v>
      </c>
      <c r="M8" s="568">
        <f>'5b. AFI targets'!G25</f>
        <v>2</v>
      </c>
      <c r="N8" s="567">
        <f>'5a. AFV estimates'!G29</f>
        <v>0</v>
      </c>
      <c r="O8" s="355">
        <f>N8/M8</f>
        <v>0</v>
      </c>
      <c r="P8" s="566">
        <f>'5b. AFI targets'!H25</f>
        <v>0</v>
      </c>
      <c r="Q8" s="567">
        <f>'5a. AFV estimates'!H29</f>
        <v>0</v>
      </c>
      <c r="R8" s="355" t="e">
        <f>Q8/P8</f>
        <v>#DIV/0!</v>
      </c>
      <c r="S8" s="566">
        <f>'5b. AFI targets'!I25</f>
        <v>0</v>
      </c>
      <c r="T8" s="567">
        <f>'5a. AFV estimates'!I29</f>
        <v>0</v>
      </c>
      <c r="U8" s="355" t="e">
        <f>T8/S8</f>
        <v>#DIV/0!</v>
      </c>
      <c r="V8"/>
      <c r="W8" s="352"/>
    </row>
    <row r="9" spans="2:38" ht="15.75" thickBot="1" x14ac:dyDescent="0.3">
      <c r="B9" s="909"/>
      <c r="C9" s="571" t="s">
        <v>107</v>
      </c>
      <c r="D9" s="358"/>
      <c r="E9" s="356"/>
      <c r="F9" s="357"/>
      <c r="G9" s="358"/>
      <c r="H9" s="356"/>
      <c r="I9" s="357"/>
      <c r="J9" s="358"/>
      <c r="K9" s="356"/>
      <c r="L9" s="357"/>
      <c r="M9" s="358"/>
      <c r="N9" s="356"/>
      <c r="O9" s="359"/>
      <c r="P9" s="477"/>
      <c r="Q9" s="356"/>
      <c r="R9" s="359"/>
      <c r="S9" s="477"/>
      <c r="T9" s="356"/>
      <c r="U9" s="359"/>
      <c r="V9"/>
      <c r="W9" s="352"/>
    </row>
    <row r="10" spans="2:38" x14ac:dyDescent="0.25">
      <c r="B10" s="907" t="s">
        <v>12</v>
      </c>
      <c r="C10" s="560" t="s">
        <v>107</v>
      </c>
      <c r="D10" s="572"/>
      <c r="E10" s="372"/>
      <c r="F10" s="375"/>
      <c r="G10" s="374"/>
      <c r="H10" s="372"/>
      <c r="I10" s="375"/>
      <c r="J10" s="372"/>
      <c r="K10" s="372"/>
      <c r="L10" s="373"/>
      <c r="M10" s="374"/>
      <c r="N10" s="372"/>
      <c r="O10" s="375"/>
      <c r="P10" s="360"/>
      <c r="Q10" s="360"/>
      <c r="R10" s="361"/>
      <c r="S10" s="362"/>
      <c r="T10" s="360"/>
      <c r="U10" s="363"/>
      <c r="V10"/>
      <c r="W10" s="26"/>
    </row>
    <row r="11" spans="2:38" ht="15" customHeight="1" x14ac:dyDescent="0.25">
      <c r="B11" s="908"/>
      <c r="C11" s="517" t="s">
        <v>107</v>
      </c>
      <c r="D11" s="479"/>
      <c r="E11" s="364"/>
      <c r="F11" s="367"/>
      <c r="G11" s="366"/>
      <c r="H11" s="364"/>
      <c r="I11" s="367"/>
      <c r="J11" s="364"/>
      <c r="K11" s="364"/>
      <c r="L11" s="365"/>
      <c r="M11" s="366"/>
      <c r="N11" s="364"/>
      <c r="O11" s="367"/>
      <c r="P11" s="364"/>
      <c r="Q11" s="364"/>
      <c r="R11" s="365"/>
      <c r="S11" s="366"/>
      <c r="T11" s="364"/>
      <c r="U11" s="367"/>
      <c r="V11"/>
      <c r="W11" s="671"/>
    </row>
    <row r="12" spans="2:38" ht="15.75" thickBot="1" x14ac:dyDescent="0.3">
      <c r="B12" s="909"/>
      <c r="C12" s="518" t="s">
        <v>107</v>
      </c>
      <c r="D12" s="480"/>
      <c r="E12" s="368"/>
      <c r="F12" s="371"/>
      <c r="G12" s="370"/>
      <c r="H12" s="368"/>
      <c r="I12" s="371"/>
      <c r="J12" s="368"/>
      <c r="K12" s="368"/>
      <c r="L12" s="369"/>
      <c r="M12" s="370"/>
      <c r="N12" s="368"/>
      <c r="O12" s="371"/>
      <c r="P12" s="368"/>
      <c r="Q12" s="368"/>
      <c r="R12" s="369"/>
      <c r="S12" s="370"/>
      <c r="T12" s="368"/>
      <c r="U12" s="371"/>
      <c r="V12"/>
      <c r="W12" s="26"/>
    </row>
    <row r="13" spans="2:38" x14ac:dyDescent="0.25">
      <c r="B13" s="907" t="s">
        <v>13</v>
      </c>
      <c r="C13" s="516" t="s">
        <v>107</v>
      </c>
      <c r="D13" s="478"/>
      <c r="E13" s="360"/>
      <c r="F13" s="363"/>
      <c r="G13" s="362"/>
      <c r="H13" s="360"/>
      <c r="I13" s="363"/>
      <c r="J13" s="360"/>
      <c r="K13" s="360"/>
      <c r="L13" s="361"/>
      <c r="M13" s="362"/>
      <c r="N13" s="360"/>
      <c r="O13" s="363"/>
      <c r="P13" s="360"/>
      <c r="Q13" s="360"/>
      <c r="R13" s="361"/>
      <c r="S13" s="362"/>
      <c r="T13" s="360"/>
      <c r="U13" s="363"/>
      <c r="V13"/>
      <c r="W13" s="26"/>
    </row>
    <row r="14" spans="2:38" ht="14.1" customHeight="1" x14ac:dyDescent="0.25">
      <c r="B14" s="908"/>
      <c r="C14" s="517" t="s">
        <v>107</v>
      </c>
      <c r="D14" s="479"/>
      <c r="E14" s="364"/>
      <c r="F14" s="367"/>
      <c r="G14" s="366"/>
      <c r="H14" s="364"/>
      <c r="I14" s="367"/>
      <c r="J14" s="364"/>
      <c r="K14" s="364"/>
      <c r="L14" s="365"/>
      <c r="M14" s="366"/>
      <c r="N14" s="364"/>
      <c r="O14" s="367"/>
      <c r="P14" s="364"/>
      <c r="Q14" s="364"/>
      <c r="R14" s="365"/>
      <c r="S14" s="366"/>
      <c r="T14" s="364"/>
      <c r="U14" s="367"/>
      <c r="V14"/>
      <c r="W14" s="26"/>
    </row>
    <row r="15" spans="2:38" ht="15.75" thickBot="1" x14ac:dyDescent="0.3">
      <c r="B15" s="909"/>
      <c r="C15" s="518" t="s">
        <v>107</v>
      </c>
      <c r="D15" s="480"/>
      <c r="E15" s="368"/>
      <c r="F15" s="371"/>
      <c r="G15" s="370"/>
      <c r="H15" s="368"/>
      <c r="I15" s="371"/>
      <c r="J15" s="368"/>
      <c r="K15" s="368"/>
      <c r="L15" s="369"/>
      <c r="M15" s="370"/>
      <c r="N15" s="368"/>
      <c r="O15" s="371"/>
      <c r="P15" s="368"/>
      <c r="Q15" s="368"/>
      <c r="R15" s="369"/>
      <c r="S15" s="370"/>
      <c r="T15" s="368"/>
      <c r="U15" s="371"/>
      <c r="V15"/>
      <c r="W15" s="26"/>
    </row>
    <row r="16" spans="2:38" s="32" customFormat="1" x14ac:dyDescent="0.25">
      <c r="B16" s="907" t="s">
        <v>14</v>
      </c>
      <c r="C16" s="516" t="s">
        <v>7</v>
      </c>
      <c r="D16" s="478">
        <v>39513.1</v>
      </c>
      <c r="E16" s="360">
        <v>39513.1</v>
      </c>
      <c r="F16" s="363">
        <v>1</v>
      </c>
      <c r="G16" s="360">
        <v>39513.1</v>
      </c>
      <c r="H16" s="372">
        <v>39380.6</v>
      </c>
      <c r="I16" s="375">
        <v>1</v>
      </c>
      <c r="J16" s="372">
        <v>40722.300000000003</v>
      </c>
      <c r="K16" s="372">
        <v>40722.300000000003</v>
      </c>
      <c r="L16" s="373">
        <v>1</v>
      </c>
      <c r="M16" s="374">
        <v>42000</v>
      </c>
      <c r="N16" s="372">
        <v>42000</v>
      </c>
      <c r="O16" s="375">
        <v>1</v>
      </c>
      <c r="P16" s="672">
        <v>90000</v>
      </c>
      <c r="Q16" s="672">
        <v>90000</v>
      </c>
      <c r="R16" s="673"/>
      <c r="S16" s="674">
        <v>120000</v>
      </c>
      <c r="T16" s="672">
        <v>120000</v>
      </c>
      <c r="U16" s="375"/>
      <c r="W16" s="26"/>
    </row>
    <row r="17" spans="2:27" s="32" customFormat="1" x14ac:dyDescent="0.25">
      <c r="B17" s="908"/>
      <c r="C17" s="517" t="s">
        <v>107</v>
      </c>
      <c r="D17" s="479"/>
      <c r="E17" s="364"/>
      <c r="F17" s="367"/>
      <c r="G17" s="366"/>
      <c r="H17" s="364"/>
      <c r="I17" s="367"/>
      <c r="J17" s="364"/>
      <c r="K17" s="364"/>
      <c r="L17" s="365"/>
      <c r="M17" s="366"/>
      <c r="N17" s="364"/>
      <c r="O17" s="367"/>
      <c r="P17" s="364"/>
      <c r="Q17" s="364"/>
      <c r="R17" s="365"/>
      <c r="S17" s="366"/>
      <c r="T17" s="364"/>
      <c r="U17" s="367"/>
      <c r="W17" s="26"/>
    </row>
    <row r="18" spans="2:27" ht="15.75" thickBot="1" x14ac:dyDescent="0.3">
      <c r="B18" s="909"/>
      <c r="C18" s="518" t="s">
        <v>107</v>
      </c>
      <c r="D18" s="480"/>
      <c r="E18" s="368"/>
      <c r="F18" s="371"/>
      <c r="G18" s="370"/>
      <c r="H18" s="368"/>
      <c r="I18" s="371"/>
      <c r="J18" s="368"/>
      <c r="K18" s="368"/>
      <c r="L18" s="369"/>
      <c r="M18" s="370"/>
      <c r="N18" s="368"/>
      <c r="O18" s="371"/>
      <c r="P18" s="368"/>
      <c r="Q18" s="368"/>
      <c r="R18" s="369"/>
      <c r="S18" s="370"/>
      <c r="T18" s="368"/>
      <c r="U18" s="371"/>
      <c r="V18"/>
      <c r="W18" s="26"/>
    </row>
    <row r="19" spans="2:27" x14ac:dyDescent="0.25">
      <c r="B19" s="13"/>
      <c r="G19" s="677">
        <f>G16/D16</f>
        <v>1</v>
      </c>
      <c r="H19" s="5"/>
      <c r="I19" s="5"/>
      <c r="J19" s="677">
        <f>J16/G16</f>
        <v>1.0306025090413053</v>
      </c>
      <c r="K19" s="5"/>
      <c r="L19" s="5"/>
      <c r="M19" s="677">
        <f>M16/J16</f>
        <v>1.0313759291592075</v>
      </c>
      <c r="P19" s="676">
        <f>P16/M16</f>
        <v>2.1428571428571428</v>
      </c>
      <c r="Q19" s="5"/>
      <c r="R19" s="5"/>
      <c r="S19" s="676">
        <f>S16/P16</f>
        <v>1.3333333333333333</v>
      </c>
      <c r="T19" s="5"/>
      <c r="U19" s="5"/>
      <c r="V19" s="5"/>
      <c r="W19" s="5"/>
    </row>
    <row r="20" spans="2:27" s="32" customFormat="1" x14ac:dyDescent="0.25">
      <c r="B20" s="22" t="s">
        <v>109</v>
      </c>
      <c r="P20" s="5"/>
      <c r="Q20" s="675" t="s">
        <v>447</v>
      </c>
      <c r="R20" s="5"/>
      <c r="S20" s="5"/>
      <c r="T20" s="5"/>
      <c r="U20" s="5"/>
      <c r="V20" s="5"/>
      <c r="W20" s="5"/>
    </row>
    <row r="21" spans="2:27" s="32" customFormat="1" x14ac:dyDescent="0.25">
      <c r="B21" s="808" t="s">
        <v>148</v>
      </c>
      <c r="C21" s="808"/>
      <c r="D21" s="808"/>
      <c r="E21" s="808"/>
      <c r="F21" s="808"/>
      <c r="G21" s="808"/>
      <c r="H21" s="808"/>
      <c r="I21" s="808"/>
      <c r="J21" s="808"/>
      <c r="K21" s="808"/>
      <c r="L21" s="808"/>
      <c r="M21" s="808"/>
      <c r="N21" s="808"/>
      <c r="O21" s="808"/>
      <c r="P21" s="647"/>
      <c r="Q21" s="647"/>
      <c r="R21" s="647"/>
      <c r="S21" s="647"/>
      <c r="T21" s="647"/>
      <c r="U21" s="647"/>
      <c r="V21" s="5"/>
      <c r="W21" s="5"/>
      <c r="X21" s="27"/>
      <c r="Y21" s="27"/>
      <c r="Z21" s="27"/>
      <c r="AA21" s="27"/>
    </row>
    <row r="22" spans="2:27" s="32" customFormat="1" x14ac:dyDescent="0.25">
      <c r="B22" s="808" t="s">
        <v>149</v>
      </c>
      <c r="C22" s="808"/>
      <c r="D22" s="808"/>
      <c r="E22" s="808"/>
      <c r="F22" s="808"/>
      <c r="G22" s="808"/>
      <c r="H22" s="808"/>
      <c r="I22" s="808"/>
      <c r="J22" s="808"/>
      <c r="K22" s="808"/>
      <c r="L22" s="808"/>
      <c r="M22" s="808"/>
      <c r="N22" s="808"/>
      <c r="O22" s="808"/>
      <c r="P22" s="741" t="s">
        <v>486</v>
      </c>
      <c r="Q22" s="741"/>
      <c r="R22" s="741"/>
      <c r="S22" s="741"/>
      <c r="T22" s="741"/>
      <c r="U22" s="741"/>
      <c r="V22" s="675"/>
      <c r="W22" s="675"/>
      <c r="X22" s="27"/>
      <c r="Y22" s="27"/>
      <c r="Z22" s="27"/>
      <c r="AA22" s="27"/>
    </row>
    <row r="23" spans="2:27" s="32" customFormat="1" x14ac:dyDescent="0.25">
      <c r="P23" s="5"/>
      <c r="Q23" s="5"/>
      <c r="R23" s="5"/>
      <c r="S23" s="5"/>
      <c r="T23" s="5"/>
      <c r="U23" s="5"/>
      <c r="V23" s="5"/>
      <c r="W23" s="5"/>
      <c r="X23" s="3"/>
    </row>
    <row r="24" spans="2:27" ht="15.75" thickBot="1" x14ac:dyDescent="0.3"/>
    <row r="25" spans="2:27" ht="16.5" customHeight="1" thickBot="1" x14ac:dyDescent="0.3">
      <c r="B25" s="900" t="s">
        <v>251</v>
      </c>
      <c r="C25" s="901"/>
      <c r="D25" s="901"/>
      <c r="E25" s="901"/>
      <c r="F25" s="901"/>
      <c r="G25" s="901"/>
      <c r="H25" s="901"/>
      <c r="I25" s="902"/>
      <c r="J25" s="170"/>
      <c r="K25" s="166"/>
      <c r="L25" s="170"/>
      <c r="M25" s="170"/>
      <c r="N25" s="170"/>
      <c r="O25" s="166"/>
      <c r="P25" s="170"/>
      <c r="Q25" s="166"/>
      <c r="R25" s="170"/>
      <c r="S25" s="170"/>
      <c r="T25" s="170"/>
      <c r="U25" s="166"/>
      <c r="V25" s="166"/>
      <c r="W25" s="166"/>
    </row>
    <row r="26" spans="2:27" ht="15.75" thickBot="1" x14ac:dyDescent="0.3">
      <c r="B26" s="903"/>
      <c r="C26" s="903"/>
      <c r="D26" s="903"/>
      <c r="E26" s="903"/>
      <c r="F26" s="903"/>
      <c r="G26" s="903"/>
      <c r="H26" s="903"/>
      <c r="I26" s="903"/>
      <c r="J26" s="353"/>
      <c r="K26" s="353"/>
      <c r="L26" s="353"/>
      <c r="M26" s="353"/>
      <c r="N26" s="353"/>
      <c r="O26" s="152"/>
      <c r="P26" s="353"/>
      <c r="Q26" s="353"/>
      <c r="R26" s="353"/>
      <c r="S26" s="353"/>
      <c r="T26" s="353"/>
      <c r="U26" s="195"/>
      <c r="V26" s="152"/>
      <c r="W26" s="152"/>
    </row>
    <row r="27" spans="2:27" ht="45" customHeight="1" thickBot="1" x14ac:dyDescent="0.3">
      <c r="B27" s="886"/>
      <c r="C27" s="888"/>
      <c r="D27" s="886" t="s">
        <v>250</v>
      </c>
      <c r="E27" s="887"/>
      <c r="F27" s="887"/>
      <c r="G27" s="886" t="s">
        <v>252</v>
      </c>
      <c r="H27" s="915"/>
      <c r="I27" s="916"/>
      <c r="J27" s="167"/>
      <c r="K27"/>
      <c r="N27" s="167"/>
      <c r="O27" s="167"/>
      <c r="P27" s="167"/>
      <c r="T27" s="167"/>
      <c r="U27" s="167"/>
      <c r="V27" s="167"/>
      <c r="W27"/>
    </row>
    <row r="28" spans="2:27" ht="46.35" customHeight="1" thickBot="1" x14ac:dyDescent="0.3">
      <c r="B28" s="910" t="s">
        <v>129</v>
      </c>
      <c r="C28" s="910" t="s">
        <v>152</v>
      </c>
      <c r="D28" s="887" t="s">
        <v>388</v>
      </c>
      <c r="E28" s="887"/>
      <c r="F28" s="887"/>
      <c r="G28" s="912" t="s">
        <v>389</v>
      </c>
      <c r="H28" s="913"/>
      <c r="I28" s="914"/>
      <c r="J28" s="195"/>
      <c r="K28"/>
      <c r="N28" s="168"/>
      <c r="O28" s="168"/>
      <c r="P28" s="195"/>
      <c r="T28" s="168"/>
      <c r="U28" s="168"/>
      <c r="V28" s="168"/>
      <c r="W28"/>
    </row>
    <row r="29" spans="2:27" ht="16.350000000000001" customHeight="1" thickBot="1" x14ac:dyDescent="0.3">
      <c r="B29" s="911"/>
      <c r="C29" s="911"/>
      <c r="D29" s="350">
        <v>2016</v>
      </c>
      <c r="E29" s="257">
        <v>2017</v>
      </c>
      <c r="F29" s="258">
        <v>2018</v>
      </c>
      <c r="G29" s="200">
        <v>2020</v>
      </c>
      <c r="H29" s="201">
        <v>2025</v>
      </c>
      <c r="I29" s="241">
        <v>2030</v>
      </c>
      <c r="J29" s="254"/>
      <c r="K29"/>
      <c r="N29" s="165"/>
      <c r="O29" s="165"/>
      <c r="P29" s="254"/>
      <c r="T29" s="165"/>
      <c r="U29" s="165"/>
      <c r="V29" s="165"/>
      <c r="W29"/>
    </row>
    <row r="30" spans="2:27" x14ac:dyDescent="0.25">
      <c r="B30" s="904" t="s">
        <v>11</v>
      </c>
      <c r="C30" s="242" t="s">
        <v>20</v>
      </c>
      <c r="D30" s="686">
        <v>0.19996652479556215</v>
      </c>
      <c r="E30" s="687">
        <v>0.18504435994930291</v>
      </c>
      <c r="F30" s="688">
        <v>0.17172550681326523</v>
      </c>
      <c r="G30" s="686">
        <v>0.21</v>
      </c>
      <c r="H30" s="707">
        <v>0.18</v>
      </c>
      <c r="I30" s="706">
        <v>0.16</v>
      </c>
      <c r="J30" s="255"/>
      <c r="K30"/>
      <c r="N30" s="169"/>
      <c r="O30" s="169"/>
      <c r="P30" s="255"/>
      <c r="T30" s="169"/>
      <c r="U30" s="169"/>
      <c r="V30" s="169"/>
      <c r="W30"/>
    </row>
    <row r="31" spans="2:27" x14ac:dyDescent="0.25">
      <c r="B31" s="905"/>
      <c r="C31" s="243" t="s">
        <v>21</v>
      </c>
      <c r="D31" s="689">
        <v>0.69322366218736553</v>
      </c>
      <c r="E31" s="690">
        <v>0.72750316856780739</v>
      </c>
      <c r="F31" s="691">
        <v>0.71718816209103686</v>
      </c>
      <c r="G31" s="689">
        <v>0.69</v>
      </c>
      <c r="H31" s="693">
        <v>0.65</v>
      </c>
      <c r="I31" s="694">
        <v>0.57999999999999996</v>
      </c>
      <c r="J31" s="255"/>
      <c r="K31"/>
      <c r="N31" s="169"/>
      <c r="O31" s="169"/>
      <c r="P31" s="255"/>
      <c r="T31" s="169"/>
      <c r="U31" s="169"/>
      <c r="V31" s="169"/>
      <c r="W31"/>
    </row>
    <row r="32" spans="2:27" ht="15.75" x14ac:dyDescent="0.25">
      <c r="B32" s="905"/>
      <c r="C32" s="243" t="s">
        <v>7</v>
      </c>
      <c r="D32" s="692">
        <v>4.6147960403615318E-3</v>
      </c>
      <c r="E32" s="693">
        <v>4.4705611245535199E-3</v>
      </c>
      <c r="F32" s="694">
        <v>2.2971074288008209E-3</v>
      </c>
      <c r="G32" s="533">
        <v>0.01</v>
      </c>
      <c r="H32" s="531">
        <v>0.01</v>
      </c>
      <c r="I32" s="532">
        <v>0.02</v>
      </c>
      <c r="J32" s="742" t="s">
        <v>487</v>
      </c>
      <c r="K32" s="743"/>
      <c r="L32" s="743"/>
      <c r="M32" s="743"/>
      <c r="N32" s="744"/>
      <c r="O32" s="169"/>
      <c r="P32" s="255"/>
      <c r="T32" s="169"/>
      <c r="U32" s="169"/>
      <c r="V32" s="169"/>
      <c r="W32"/>
    </row>
    <row r="33" spans="2:23" x14ac:dyDescent="0.25">
      <c r="B33" s="905"/>
      <c r="C33" s="243" t="s">
        <v>8</v>
      </c>
      <c r="D33" s="692"/>
      <c r="E33" s="693"/>
      <c r="F33" s="694">
        <v>4.4604027743705257E-5</v>
      </c>
      <c r="G33" s="533">
        <v>0</v>
      </c>
      <c r="H33" s="531">
        <v>0.04</v>
      </c>
      <c r="I33" s="532">
        <v>7.0000000000000007E-2</v>
      </c>
      <c r="J33" s="255"/>
      <c r="K33"/>
      <c r="N33" s="169"/>
      <c r="O33" s="169"/>
      <c r="P33" s="255"/>
      <c r="T33" s="169"/>
      <c r="U33" s="169"/>
      <c r="V33" s="169"/>
      <c r="W33"/>
    </row>
    <row r="34" spans="2:23" x14ac:dyDescent="0.25">
      <c r="B34" s="905"/>
      <c r="C34" s="243" t="s">
        <v>9</v>
      </c>
      <c r="D34" s="692"/>
      <c r="E34" s="693"/>
      <c r="F34" s="694"/>
      <c r="G34" s="533">
        <v>0</v>
      </c>
      <c r="H34" s="531">
        <v>0.01</v>
      </c>
      <c r="I34" s="532">
        <v>0.02</v>
      </c>
      <c r="J34" s="255"/>
      <c r="K34" s="699"/>
      <c r="L34" s="699"/>
      <c r="M34" s="699"/>
      <c r="N34" s="700"/>
      <c r="O34" s="700"/>
      <c r="P34" s="701"/>
      <c r="Q34" s="699"/>
      <c r="R34" s="699"/>
      <c r="S34" s="699"/>
      <c r="T34" s="700"/>
      <c r="U34" s="700"/>
      <c r="V34" s="169"/>
      <c r="W34"/>
    </row>
    <row r="35" spans="2:23" x14ac:dyDescent="0.25">
      <c r="B35" s="905"/>
      <c r="C35" s="243" t="s">
        <v>22</v>
      </c>
      <c r="D35" s="692"/>
      <c r="E35" s="693"/>
      <c r="F35" s="694"/>
      <c r="G35" s="533"/>
      <c r="H35" s="531"/>
      <c r="I35" s="532"/>
      <c r="J35" s="255"/>
      <c r="K35"/>
      <c r="N35" s="169"/>
      <c r="O35" s="169"/>
      <c r="P35" s="255"/>
      <c r="T35" s="169"/>
      <c r="U35" s="169"/>
      <c r="V35" s="169"/>
      <c r="W35"/>
    </row>
    <row r="36" spans="2:23" x14ac:dyDescent="0.25">
      <c r="B36" s="905"/>
      <c r="C36" s="243" t="s">
        <v>10</v>
      </c>
      <c r="D36" s="692">
        <v>6.1953039070345751E-2</v>
      </c>
      <c r="E36" s="693">
        <v>5.6227675999539116E-2</v>
      </c>
      <c r="F36" s="694">
        <v>5.1562256071723274E-2</v>
      </c>
      <c r="G36" s="533">
        <v>7.0000000000000007E-2</v>
      </c>
      <c r="H36" s="531">
        <v>0.1</v>
      </c>
      <c r="I36" s="532">
        <v>0.14000000000000001</v>
      </c>
      <c r="J36" s="255"/>
      <c r="K36"/>
      <c r="N36" s="169"/>
      <c r="O36" s="169"/>
      <c r="P36" s="255"/>
      <c r="T36" s="169"/>
      <c r="U36" s="169"/>
      <c r="V36" s="169"/>
      <c r="W36"/>
    </row>
    <row r="37" spans="2:23" x14ac:dyDescent="0.25">
      <c r="B37" s="905"/>
      <c r="C37" s="244" t="s">
        <v>89</v>
      </c>
      <c r="D37" s="692">
        <v>8.7274640141552298E-3</v>
      </c>
      <c r="E37" s="693">
        <v>8.2728424933748122E-3</v>
      </c>
      <c r="F37" s="694">
        <v>3.3564530877138204E-2</v>
      </c>
      <c r="G37" s="533">
        <v>0.02</v>
      </c>
      <c r="H37" s="531">
        <v>0.01</v>
      </c>
      <c r="I37" s="532">
        <v>0.01</v>
      </c>
      <c r="J37" s="255"/>
      <c r="K37"/>
      <c r="N37" s="169"/>
      <c r="O37" s="169"/>
      <c r="P37" s="255"/>
      <c r="T37" s="169"/>
      <c r="U37" s="169"/>
      <c r="V37" s="169"/>
      <c r="W37"/>
    </row>
    <row r="38" spans="2:23" ht="26.25" x14ac:dyDescent="0.25">
      <c r="B38" s="905"/>
      <c r="C38" s="348" t="s">
        <v>97</v>
      </c>
      <c r="D38" s="692"/>
      <c r="E38" s="693"/>
      <c r="F38" s="694"/>
      <c r="G38" s="533"/>
      <c r="H38" s="531"/>
      <c r="I38" s="532"/>
      <c r="J38" s="255"/>
      <c r="K38"/>
      <c r="N38" s="169"/>
      <c r="O38" s="169"/>
      <c r="P38" s="255"/>
      <c r="T38" s="169"/>
      <c r="U38" s="169"/>
      <c r="V38" s="169"/>
      <c r="W38"/>
    </row>
    <row r="39" spans="2:23" ht="17.100000000000001" customHeight="1" thickBot="1" x14ac:dyDescent="0.3">
      <c r="B39" s="905"/>
      <c r="C39" s="245" t="s">
        <v>167</v>
      </c>
      <c r="D39" s="695">
        <v>3.1514513892209842E-2</v>
      </c>
      <c r="E39" s="696">
        <v>1.8481391865422282E-2</v>
      </c>
      <c r="F39" s="697">
        <v>2.3617832690291933E-2</v>
      </c>
      <c r="G39" s="534"/>
      <c r="H39" s="535"/>
      <c r="I39" s="536"/>
      <c r="J39" s="745" t="s">
        <v>488</v>
      </c>
      <c r="K39" s="743"/>
      <c r="L39" s="743"/>
      <c r="M39" s="743"/>
      <c r="N39" s="711"/>
      <c r="O39" s="169"/>
      <c r="P39" s="255"/>
      <c r="T39" s="169"/>
      <c r="U39" s="169"/>
      <c r="V39" s="169"/>
      <c r="W39"/>
    </row>
    <row r="40" spans="2:23" s="32" customFormat="1" ht="17.100000000000001" customHeight="1" thickBot="1" x14ac:dyDescent="0.3">
      <c r="B40" s="906"/>
      <c r="C40" s="698" t="s">
        <v>387</v>
      </c>
      <c r="D40" s="580">
        <f>SUM(D30:D39)</f>
        <v>1.0000000000000002</v>
      </c>
      <c r="E40" s="581">
        <f t="shared" ref="E40:F40" si="0">SUM(E30:E39)</f>
        <v>1</v>
      </c>
      <c r="F40" s="582">
        <f t="shared" si="0"/>
        <v>1</v>
      </c>
      <c r="G40" s="580">
        <f>SUM(G30:G39)</f>
        <v>1</v>
      </c>
      <c r="H40" s="581">
        <f t="shared" ref="H40:I40" si="1">SUM(H30:H39)</f>
        <v>1</v>
      </c>
      <c r="I40" s="582">
        <f t="shared" si="1"/>
        <v>1</v>
      </c>
      <c r="J40" s="255" t="s">
        <v>390</v>
      </c>
      <c r="N40" s="169"/>
      <c r="O40" s="169"/>
      <c r="P40" s="255"/>
      <c r="T40" s="169"/>
      <c r="U40" s="169"/>
      <c r="V40" s="169"/>
    </row>
    <row r="41" spans="2:23" ht="19.7" customHeight="1" x14ac:dyDescent="0.25">
      <c r="B41" s="904" t="s">
        <v>23</v>
      </c>
      <c r="C41" s="242" t="s">
        <v>356</v>
      </c>
      <c r="D41" s="537"/>
      <c r="E41" s="529"/>
      <c r="F41" s="530"/>
      <c r="G41" s="537"/>
      <c r="H41" s="529"/>
      <c r="I41" s="530"/>
      <c r="J41" s="255"/>
      <c r="K41"/>
      <c r="N41" s="169"/>
      <c r="O41" s="169"/>
      <c r="P41" s="255"/>
      <c r="T41" s="169"/>
      <c r="U41" s="169"/>
      <c r="V41" s="169"/>
      <c r="W41"/>
    </row>
    <row r="42" spans="2:23" ht="20.45" customHeight="1" x14ac:dyDescent="0.25">
      <c r="B42" s="905"/>
      <c r="C42" s="349" t="s">
        <v>357</v>
      </c>
      <c r="D42" s="533">
        <v>0.97237569060773477</v>
      </c>
      <c r="E42" s="531">
        <v>0.97395833333333337</v>
      </c>
      <c r="F42" s="532">
        <v>0.98901098901098905</v>
      </c>
      <c r="G42" s="533"/>
      <c r="H42" s="531"/>
      <c r="I42" s="532"/>
      <c r="J42" s="255"/>
      <c r="K42"/>
      <c r="N42" s="169"/>
      <c r="O42" s="169"/>
      <c r="P42" s="255"/>
      <c r="T42" s="169"/>
      <c r="U42" s="169"/>
      <c r="V42" s="169"/>
      <c r="W42"/>
    </row>
    <row r="43" spans="2:23" ht="15.75" thickBot="1" x14ac:dyDescent="0.3">
      <c r="B43" s="906"/>
      <c r="C43" s="245" t="s">
        <v>9</v>
      </c>
      <c r="D43" s="534"/>
      <c r="E43" s="535"/>
      <c r="F43" s="536"/>
      <c r="G43" s="534"/>
      <c r="H43" s="535"/>
      <c r="I43" s="536"/>
      <c r="J43" s="255"/>
      <c r="K43"/>
      <c r="N43" s="169"/>
      <c r="O43" s="169"/>
      <c r="P43" s="255"/>
      <c r="T43" s="169"/>
      <c r="U43" s="169"/>
      <c r="V43" s="169"/>
      <c r="W43"/>
    </row>
    <row r="44" spans="2:23" ht="22.35" customHeight="1" x14ac:dyDescent="0.25">
      <c r="B44" s="904" t="s">
        <v>24</v>
      </c>
      <c r="C44" s="246" t="s">
        <v>356</v>
      </c>
      <c r="D44" s="538"/>
      <c r="E44" s="539"/>
      <c r="F44" s="540"/>
      <c r="G44" s="537"/>
      <c r="H44" s="529"/>
      <c r="I44" s="530"/>
      <c r="J44" s="255"/>
      <c r="K44"/>
      <c r="N44" s="169"/>
      <c r="O44" s="169"/>
      <c r="P44" s="255"/>
      <c r="T44" s="169"/>
      <c r="U44" s="169"/>
      <c r="V44" s="169"/>
      <c r="W44"/>
    </row>
    <row r="45" spans="2:23" ht="19.7" customHeight="1" x14ac:dyDescent="0.25">
      <c r="B45" s="905"/>
      <c r="C45" s="349" t="s">
        <v>358</v>
      </c>
      <c r="D45" s="533"/>
      <c r="E45" s="531"/>
      <c r="F45" s="532"/>
      <c r="G45" s="533"/>
      <c r="H45" s="531"/>
      <c r="I45" s="532"/>
      <c r="J45" s="255"/>
      <c r="K45"/>
      <c r="N45" s="169"/>
      <c r="O45" s="169"/>
      <c r="P45" s="255"/>
      <c r="T45" s="169"/>
      <c r="U45" s="169"/>
      <c r="V45" s="169"/>
      <c r="W45"/>
    </row>
    <row r="46" spans="2:23" ht="15.75" thickBot="1" x14ac:dyDescent="0.3">
      <c r="B46" s="906"/>
      <c r="C46" s="245" t="s">
        <v>9</v>
      </c>
      <c r="D46" s="534"/>
      <c r="E46" s="535"/>
      <c r="F46" s="536"/>
      <c r="G46" s="534"/>
      <c r="H46" s="535"/>
      <c r="I46" s="536"/>
      <c r="J46" s="255"/>
      <c r="K46" s="169"/>
      <c r="L46" s="169"/>
      <c r="M46" s="169"/>
      <c r="N46" s="169"/>
      <c r="O46" s="169"/>
      <c r="P46" s="255"/>
      <c r="Q46" s="169"/>
      <c r="R46" s="169"/>
      <c r="S46" s="169"/>
      <c r="T46" s="169"/>
      <c r="U46" s="169"/>
      <c r="V46" s="169"/>
      <c r="W46"/>
    </row>
  </sheetData>
  <mergeCells count="29">
    <mergeCell ref="B2:U2"/>
    <mergeCell ref="B30:B40"/>
    <mergeCell ref="P5:R5"/>
    <mergeCell ref="S5:U5"/>
    <mergeCell ref="D4:L4"/>
    <mergeCell ref="M4:U4"/>
    <mergeCell ref="C28:C29"/>
    <mergeCell ref="G28:I28"/>
    <mergeCell ref="G27:I27"/>
    <mergeCell ref="D27:F27"/>
    <mergeCell ref="B3:N3"/>
    <mergeCell ref="G5:I5"/>
    <mergeCell ref="M5:O5"/>
    <mergeCell ref="B4:C5"/>
    <mergeCell ref="D28:F28"/>
    <mergeCell ref="D5:F5"/>
    <mergeCell ref="B41:B43"/>
    <mergeCell ref="B44:B46"/>
    <mergeCell ref="B7:B9"/>
    <mergeCell ref="B16:B18"/>
    <mergeCell ref="B28:B29"/>
    <mergeCell ref="B27:C27"/>
    <mergeCell ref="B10:B12"/>
    <mergeCell ref="B13:B15"/>
    <mergeCell ref="J5:L5"/>
    <mergeCell ref="B25:I25"/>
    <mergeCell ref="B21:O21"/>
    <mergeCell ref="B22:O22"/>
    <mergeCell ref="B26:I26"/>
  </mergeCells>
  <pageMargins left="0.7" right="0.7" top="0.75" bottom="0.75" header="0.3" footer="0.3"/>
  <pageSetup paperSize="9" orientation="portrait" r:id="rId1"/>
  <ignoredErrors>
    <ignoredError sqref="G40:H40 I40" formulaRange="1"/>
    <ignoredError sqref="F7:F8 I7:I8 L7:L8 O7:O8 R7:R8 U7:U8" evalError="1"/>
  </ignoredErrors>
  <extLst>
    <ext xmlns:x14="http://schemas.microsoft.com/office/spreadsheetml/2009/9/main" uri="{CCE6A557-97BC-4b89-ADB6-D9C93CAAB3DF}">
      <x14:dataValidations xmlns:xm="http://schemas.microsoft.com/office/excel/2006/main" count="1">
        <x14:dataValidation type="list" allowBlank="1" showInputMessage="1" showErrorMessage="1" promptTitle="ALTERNATIVE FUEL">
          <x14:formula1>
            <xm:f>Menus!$D$2:$D$10</xm:f>
          </x14:formula1>
          <xm:sqref>C9:C18</xm:sqref>
        </x14:dataValidation>
      </x14:dataValidations>
    </ex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0"/>
  <sheetViews>
    <sheetView workbookViewId="0">
      <selection sqref="A1:B1"/>
    </sheetView>
  </sheetViews>
  <sheetFormatPr defaultColWidth="8.85546875" defaultRowHeight="15" x14ac:dyDescent="0.25"/>
  <cols>
    <col min="2" max="2" width="62.140625" customWidth="1"/>
  </cols>
  <sheetData>
    <row r="1" spans="1:2" ht="15.75" x14ac:dyDescent="0.25">
      <c r="A1" s="922" t="s">
        <v>31</v>
      </c>
      <c r="B1" s="922"/>
    </row>
    <row r="2" spans="1:2" x14ac:dyDescent="0.25">
      <c r="A2" s="2" t="s">
        <v>32</v>
      </c>
      <c r="B2" s="2" t="s">
        <v>397</v>
      </c>
    </row>
    <row r="3" spans="1:2" x14ac:dyDescent="0.25">
      <c r="A3" s="2" t="s">
        <v>33</v>
      </c>
      <c r="B3" s="2" t="s">
        <v>34</v>
      </c>
    </row>
    <row r="4" spans="1:2" x14ac:dyDescent="0.25">
      <c r="A4" s="2" t="s">
        <v>170</v>
      </c>
      <c r="B4" s="2" t="s">
        <v>312</v>
      </c>
    </row>
    <row r="5" spans="1:2" s="32" customFormat="1" x14ac:dyDescent="0.25">
      <c r="A5" s="2" t="s">
        <v>180</v>
      </c>
      <c r="B5" s="2" t="s">
        <v>313</v>
      </c>
    </row>
    <row r="6" spans="1:2" x14ac:dyDescent="0.25">
      <c r="A6" s="2" t="s">
        <v>171</v>
      </c>
      <c r="B6" s="2" t="s">
        <v>316</v>
      </c>
    </row>
    <row r="7" spans="1:2" s="32" customFormat="1" x14ac:dyDescent="0.25">
      <c r="A7" s="2" t="s">
        <v>314</v>
      </c>
      <c r="B7" s="2" t="s">
        <v>315</v>
      </c>
    </row>
    <row r="8" spans="1:2" s="32" customFormat="1" x14ac:dyDescent="0.25">
      <c r="A8" s="2" t="s">
        <v>278</v>
      </c>
      <c r="B8" s="2" t="s">
        <v>260</v>
      </c>
    </row>
    <row r="9" spans="1:2" x14ac:dyDescent="0.25">
      <c r="A9" s="2" t="s">
        <v>35</v>
      </c>
      <c r="B9" s="2" t="s">
        <v>36</v>
      </c>
    </row>
    <row r="10" spans="1:2" x14ac:dyDescent="0.25">
      <c r="A10" s="2" t="s">
        <v>37</v>
      </c>
      <c r="B10" s="2" t="s">
        <v>38</v>
      </c>
    </row>
    <row r="11" spans="1:2" s="32" customFormat="1" x14ac:dyDescent="0.25">
      <c r="A11" s="2" t="s">
        <v>8</v>
      </c>
      <c r="B11" s="2" t="s">
        <v>317</v>
      </c>
    </row>
    <row r="12" spans="1:2" x14ac:dyDescent="0.25">
      <c r="A12" s="2" t="s">
        <v>336</v>
      </c>
      <c r="B12" s="2" t="s">
        <v>337</v>
      </c>
    </row>
    <row r="13" spans="1:2" x14ac:dyDescent="0.25">
      <c r="A13" s="2" t="s">
        <v>39</v>
      </c>
      <c r="B13" s="2" t="s">
        <v>40</v>
      </c>
    </row>
    <row r="14" spans="1:2" s="32" customFormat="1" x14ac:dyDescent="0.25">
      <c r="A14" s="2" t="s">
        <v>281</v>
      </c>
      <c r="B14" s="2" t="s">
        <v>257</v>
      </c>
    </row>
    <row r="15" spans="1:2" x14ac:dyDescent="0.25">
      <c r="A15" s="2" t="s">
        <v>41</v>
      </c>
      <c r="B15" s="2" t="s">
        <v>398</v>
      </c>
    </row>
    <row r="16" spans="1:2" x14ac:dyDescent="0.25">
      <c r="A16" s="2" t="s">
        <v>130</v>
      </c>
      <c r="B16" s="2" t="s">
        <v>105</v>
      </c>
    </row>
    <row r="17" spans="1:2" s="32" customFormat="1" x14ac:dyDescent="0.25">
      <c r="A17" s="2" t="s">
        <v>399</v>
      </c>
      <c r="B17" s="2" t="s">
        <v>400</v>
      </c>
    </row>
    <row r="18" spans="1:2" s="32" customFormat="1" x14ac:dyDescent="0.25">
      <c r="A18" s="2" t="s">
        <v>288</v>
      </c>
      <c r="B18" s="2" t="s">
        <v>289</v>
      </c>
    </row>
    <row r="19" spans="1:2" x14ac:dyDescent="0.25">
      <c r="A19" s="2" t="s">
        <v>42</v>
      </c>
      <c r="B19" s="2" t="s">
        <v>43</v>
      </c>
    </row>
    <row r="20" spans="1:2" x14ac:dyDescent="0.25">
      <c r="A20" s="2" t="s">
        <v>44</v>
      </c>
      <c r="B20" s="2" t="s">
        <v>45</v>
      </c>
    </row>
    <row r="21" spans="1:2" x14ac:dyDescent="0.25">
      <c r="A21" s="2" t="s">
        <v>46</v>
      </c>
      <c r="B21" s="2" t="s">
        <v>47</v>
      </c>
    </row>
    <row r="22" spans="1:2" x14ac:dyDescent="0.25">
      <c r="A22" s="2" t="s">
        <v>48</v>
      </c>
      <c r="B22" s="2" t="s">
        <v>119</v>
      </c>
    </row>
    <row r="23" spans="1:2" x14ac:dyDescent="0.25">
      <c r="A23" s="2" t="s">
        <v>165</v>
      </c>
      <c r="B23" s="2" t="s">
        <v>166</v>
      </c>
    </row>
    <row r="24" spans="1:2" x14ac:dyDescent="0.25">
      <c r="A24" s="2" t="s">
        <v>124</v>
      </c>
      <c r="B24" s="2" t="s">
        <v>125</v>
      </c>
    </row>
    <row r="25" spans="1:2" x14ac:dyDescent="0.25">
      <c r="A25" s="2" t="s">
        <v>49</v>
      </c>
      <c r="B25" s="2" t="s">
        <v>50</v>
      </c>
    </row>
    <row r="26" spans="1:2" x14ac:dyDescent="0.25">
      <c r="A26" s="2" t="s">
        <v>51</v>
      </c>
      <c r="B26" s="2" t="s">
        <v>22</v>
      </c>
    </row>
    <row r="27" spans="1:2" s="32" customFormat="1" x14ac:dyDescent="0.25">
      <c r="A27" s="2" t="s">
        <v>330</v>
      </c>
      <c r="B27" s="2" t="s">
        <v>233</v>
      </c>
    </row>
    <row r="28" spans="1:2" x14ac:dyDescent="0.25">
      <c r="A28" s="2" t="s">
        <v>52</v>
      </c>
      <c r="B28" s="2" t="s">
        <v>53</v>
      </c>
    </row>
    <row r="29" spans="1:2" x14ac:dyDescent="0.25">
      <c r="A29" s="2" t="s">
        <v>120</v>
      </c>
      <c r="B29" s="2" t="s">
        <v>121</v>
      </c>
    </row>
    <row r="30" spans="1:2" x14ac:dyDescent="0.25">
      <c r="A30" s="2" t="s">
        <v>118</v>
      </c>
      <c r="B30" s="2" t="s">
        <v>117</v>
      </c>
    </row>
    <row r="31" spans="1:2" x14ac:dyDescent="0.25">
      <c r="A31" s="2" t="s">
        <v>54</v>
      </c>
      <c r="B31" s="2" t="s">
        <v>55</v>
      </c>
    </row>
    <row r="32" spans="1:2" x14ac:dyDescent="0.25">
      <c r="A32" s="2" t="s">
        <v>56</v>
      </c>
      <c r="B32" s="2" t="s">
        <v>57</v>
      </c>
    </row>
    <row r="33" spans="1:2" s="32" customFormat="1" x14ac:dyDescent="0.25">
      <c r="A33" s="2" t="s">
        <v>58</v>
      </c>
      <c r="B33" s="2" t="s">
        <v>59</v>
      </c>
    </row>
    <row r="34" spans="1:2" x14ac:dyDescent="0.25">
      <c r="A34" s="469" t="s">
        <v>335</v>
      </c>
      <c r="B34" s="469" t="s">
        <v>232</v>
      </c>
    </row>
    <row r="35" spans="1:2" x14ac:dyDescent="0.25">
      <c r="A35" s="2" t="s">
        <v>9</v>
      </c>
      <c r="B35" s="2" t="s">
        <v>318</v>
      </c>
    </row>
    <row r="36" spans="1:2" x14ac:dyDescent="0.25">
      <c r="A36" s="2" t="s">
        <v>320</v>
      </c>
      <c r="B36" s="2" t="s">
        <v>319</v>
      </c>
    </row>
    <row r="37" spans="1:2" x14ac:dyDescent="0.25">
      <c r="A37" s="2" t="s">
        <v>60</v>
      </c>
      <c r="B37" s="2" t="s">
        <v>61</v>
      </c>
    </row>
    <row r="38" spans="1:2" s="32" customFormat="1" x14ac:dyDescent="0.25">
      <c r="A38" s="2" t="s">
        <v>331</v>
      </c>
      <c r="B38" s="2" t="s">
        <v>333</v>
      </c>
    </row>
    <row r="39" spans="1:2" s="32" customFormat="1" x14ac:dyDescent="0.25">
      <c r="A39" s="2" t="s">
        <v>332</v>
      </c>
      <c r="B39" s="2" t="s">
        <v>334</v>
      </c>
    </row>
    <row r="40" spans="1:2" x14ac:dyDescent="0.25">
      <c r="A40" s="2" t="s">
        <v>62</v>
      </c>
      <c r="B40" s="2" t="s">
        <v>63</v>
      </c>
    </row>
    <row r="41" spans="1:2" s="32" customFormat="1" x14ac:dyDescent="0.25">
      <c r="A41" s="2" t="s">
        <v>279</v>
      </c>
      <c r="B41" s="2" t="s">
        <v>259</v>
      </c>
    </row>
    <row r="42" spans="1:2" s="32" customFormat="1" x14ac:dyDescent="0.25">
      <c r="A42" s="2" t="s">
        <v>280</v>
      </c>
      <c r="B42" s="2" t="s">
        <v>258</v>
      </c>
    </row>
    <row r="43" spans="1:2" x14ac:dyDescent="0.25">
      <c r="A43" s="2" t="s">
        <v>64</v>
      </c>
      <c r="B43" s="2" t="s">
        <v>78</v>
      </c>
    </row>
    <row r="44" spans="1:2" x14ac:dyDescent="0.25">
      <c r="A44" s="2" t="s">
        <v>65</v>
      </c>
      <c r="B44" s="2" t="s">
        <v>66</v>
      </c>
    </row>
    <row r="45" spans="1:2" x14ac:dyDescent="0.25">
      <c r="A45" s="2" t="s">
        <v>67</v>
      </c>
      <c r="B45" s="2" t="s">
        <v>68</v>
      </c>
    </row>
    <row r="46" spans="1:2" x14ac:dyDescent="0.25">
      <c r="A46" s="2" t="s">
        <v>69</v>
      </c>
      <c r="B46" s="2" t="s">
        <v>70</v>
      </c>
    </row>
    <row r="47" spans="1:2" x14ac:dyDescent="0.25">
      <c r="A47" s="2" t="s">
        <v>71</v>
      </c>
      <c r="B47" s="2" t="s">
        <v>72</v>
      </c>
    </row>
    <row r="48" spans="1:2" x14ac:dyDescent="0.25">
      <c r="A48" s="2" t="s">
        <v>73</v>
      </c>
      <c r="B48" s="2" t="s">
        <v>74</v>
      </c>
    </row>
    <row r="49" spans="1:2" x14ac:dyDescent="0.25">
      <c r="A49" s="2" t="s">
        <v>75</v>
      </c>
      <c r="B49" s="2" t="s">
        <v>76</v>
      </c>
    </row>
    <row r="50" spans="1:2" x14ac:dyDescent="0.25">
      <c r="A50" s="2" t="s">
        <v>77</v>
      </c>
      <c r="B50" s="2" t="s">
        <v>164</v>
      </c>
    </row>
  </sheetData>
  <mergeCells count="1">
    <mergeCell ref="A1:B1"/>
  </mergeCell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1. Legal Measures</vt:lpstr>
      <vt:lpstr>READ ME</vt:lpstr>
      <vt:lpstr>2. Policy Measures</vt:lpstr>
      <vt:lpstr>3. Deployment and manufactu</vt:lpstr>
      <vt:lpstr>4. RTD&amp;D</vt:lpstr>
      <vt:lpstr>5a. AFV estimates</vt:lpstr>
      <vt:lpstr>5b. AFI targets</vt:lpstr>
      <vt:lpstr>6. AFI developments</vt:lpstr>
      <vt:lpstr>Abbreviations</vt:lpstr>
      <vt:lpstr>References</vt:lpstr>
      <vt:lpstr>Menus</vt:lpstr>
      <vt:lpstr>'2. Policy Measures'!cellM11</vt:lpstr>
      <vt:lpstr>'2. Policy Measures'!M1AI</vt:lpstr>
      <vt:lpstr>'3. Deployment and manufactu'!M1AI</vt:lpstr>
      <vt:lpstr>M1AI</vt:lpstr>
      <vt:lpstr>'2. Policy Measures'!M1indic</vt:lpstr>
      <vt:lpstr>'3. Deployment and manufactu'!M1indic</vt:lpstr>
      <vt:lpstr>M1indic</vt:lpstr>
      <vt:lpstr>'2. Policy Measures'!M1indname</vt:lpstr>
      <vt:lpstr>'3. Deployment and manufactu'!M1indname</vt:lpstr>
      <vt:lpstr>M1indname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Andreea Maria Julea</dc:creator>
  <cp:lastModifiedBy>ZUBECKIS Arnolds Peteris (DGT)</cp:lastModifiedBy>
  <cp:lastPrinted>2019-11-04T13:38:47Z</cp:lastPrinted>
  <dcterms:created xsi:type="dcterms:W3CDTF">2018-09-29T21:26:45Z</dcterms:created>
  <dcterms:modified xsi:type="dcterms:W3CDTF">2020-02-10T17:40:36Z</dcterms:modified>
</cp:coreProperties>
</file>