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U:\B4\2 - Clean Transport\01 Alternative fuels\Reports NPFs\Czech Republic\"/>
    </mc:Choice>
  </mc:AlternateContent>
  <bookViews>
    <workbookView xWindow="0" yWindow="0" windowWidth="21570" windowHeight="7545" tabRatio="905" firstSheet="1" activeTab="2"/>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externalReferences>
    <externalReference r:id="rId12"/>
  </externalReferences>
  <definedNames>
    <definedName name="_xlnm._FilterDatabase" localSheetId="10" hidden="1">Menus!$H$2:$H$8</definedName>
    <definedName name="AJhead">#REF!</definedName>
    <definedName name="cellM11" localSheetId="2">'2. Policy Measures'!$G1</definedName>
    <definedName name="cellM11" localSheetId="3">'[1]2. Policy Measures'!$G1</definedName>
    <definedName name="cellM11">'[1]2.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DM_1">#REF!</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 name="M1RFI">#REF!</definedName>
    <definedName name="Sol_1">#REF!</definedName>
    <definedName name="tabletotal">#REF!</definedName>
    <definedName name="tes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5" l="1"/>
  <c r="D37" i="7" l="1"/>
  <c r="E37" i="7"/>
  <c r="F37" i="7"/>
  <c r="E81" i="5" l="1"/>
  <c r="F81" i="5"/>
  <c r="G81" i="5"/>
  <c r="H81" i="5"/>
  <c r="I81" i="5"/>
  <c r="D81" i="5"/>
  <c r="E68" i="5"/>
  <c r="F68" i="5"/>
  <c r="G68" i="5"/>
  <c r="H68" i="5"/>
  <c r="I68" i="5"/>
  <c r="D68" i="5"/>
  <c r="E55" i="5"/>
  <c r="F55" i="5"/>
  <c r="G55" i="5"/>
  <c r="H55" i="5"/>
  <c r="I55" i="5"/>
  <c r="D55" i="5"/>
  <c r="E42" i="5"/>
  <c r="D42" i="5"/>
  <c r="F42" i="5"/>
  <c r="G42" i="5"/>
  <c r="H42" i="5"/>
  <c r="I42" i="5"/>
  <c r="E29" i="5"/>
  <c r="F29" i="5"/>
  <c r="G29" i="5"/>
  <c r="H29" i="5"/>
  <c r="I29" i="5"/>
  <c r="D29" i="5"/>
  <c r="E9" i="5"/>
  <c r="E12" i="5"/>
  <c r="E15" i="5"/>
  <c r="E18" i="5"/>
  <c r="F9" i="5"/>
  <c r="F12" i="5"/>
  <c r="F15" i="5"/>
  <c r="F18" i="5"/>
  <c r="G9" i="5"/>
  <c r="G12" i="5"/>
  <c r="G15" i="5"/>
  <c r="G18" i="5"/>
  <c r="H9" i="5"/>
  <c r="H12" i="5"/>
  <c r="H15" i="5"/>
  <c r="H18" i="5"/>
  <c r="I9" i="5"/>
  <c r="I12" i="5"/>
  <c r="I15" i="5"/>
  <c r="I18" i="5"/>
  <c r="D9" i="5"/>
  <c r="D12" i="5"/>
  <c r="D18" i="5"/>
  <c r="E10" i="7"/>
  <c r="E8" i="7" s="1"/>
  <c r="E7" i="7" s="1"/>
  <c r="F8" i="7"/>
  <c r="F7" i="7" s="1"/>
  <c r="G10" i="7"/>
  <c r="G8" i="7" s="1"/>
  <c r="G7" i="7" s="1"/>
  <c r="H8" i="7"/>
  <c r="H7" i="7" s="1"/>
  <c r="I8" i="7"/>
  <c r="I7" i="7" s="1"/>
  <c r="D10" i="7"/>
  <c r="D8" i="7" s="1"/>
  <c r="D7" i="7" s="1"/>
  <c r="F33" i="7"/>
  <c r="D33" i="7"/>
  <c r="D41" i="7"/>
  <c r="E41" i="7"/>
  <c r="F41" i="7"/>
  <c r="G41" i="7"/>
  <c r="H41" i="7"/>
  <c r="I41" i="7"/>
  <c r="E45" i="7"/>
  <c r="D45" i="7"/>
  <c r="I45" i="7"/>
  <c r="H45" i="7"/>
  <c r="G45" i="7"/>
  <c r="F45" i="7"/>
  <c r="H33" i="7"/>
  <c r="I33" i="7"/>
  <c r="E33" i="7"/>
  <c r="G33" i="7"/>
  <c r="E27" i="7"/>
  <c r="F27" i="7"/>
  <c r="G27" i="7"/>
  <c r="H27" i="7"/>
  <c r="I27" i="7"/>
  <c r="E24" i="7"/>
  <c r="F24" i="7"/>
  <c r="G24" i="7"/>
  <c r="H24" i="7"/>
  <c r="I24" i="7"/>
  <c r="D27" i="7"/>
  <c r="D24" i="7"/>
  <c r="I7" i="5" l="1"/>
  <c r="H7" i="5"/>
  <c r="E7" i="5"/>
  <c r="F7" i="5"/>
  <c r="D7" i="5"/>
  <c r="G7" i="5"/>
</calcChain>
</file>

<file path=xl/comments1.xml><?xml version="1.0" encoding="utf-8"?>
<comments xmlns="http://schemas.openxmlformats.org/spreadsheetml/2006/main">
  <authors>
    <author>Volf Jaromír Mgr.</author>
  </authors>
  <commentList>
    <comment ref="D7" authorId="0" shapeId="0">
      <text>
        <r>
          <rPr>
            <b/>
            <sz val="9"/>
            <color indexed="81"/>
            <rFont val="Tahoma"/>
            <family val="2"/>
            <charset val="238"/>
          </rPr>
          <t>Volf Jaromír Mgr.:</t>
        </r>
        <r>
          <rPr>
            <sz val="9"/>
            <color indexed="81"/>
            <rFont val="Tahoma"/>
            <family val="2"/>
            <charset val="238"/>
          </rPr>
          <t xml:space="preserve">
Nevím, co znamená zkratka MIT, možná by bylo dobré to rozvést. </t>
        </r>
      </text>
    </comment>
  </commentList>
</comments>
</file>

<file path=xl/sharedStrings.xml><?xml version="1.0" encoding="utf-8"?>
<sst xmlns="http://schemas.openxmlformats.org/spreadsheetml/2006/main" count="902" uniqueCount="521">
  <si>
    <t>TYPE</t>
  </si>
  <si>
    <t>Start Year</t>
  </si>
  <si>
    <t>Stop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</si>
  <si>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</si>
  <si>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</si>
  <si>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</si>
  <si>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</si>
  <si>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</si>
  <si>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</si>
  <si>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</si>
  <si>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</si>
  <si>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</si>
  <si>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</si>
  <si>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</si>
  <si>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</si>
  <si>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</si>
  <si>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</si>
  <si>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</si>
  <si>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</si>
  <si>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</si>
  <si>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</si>
  <si>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</si>
  <si>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</si>
  <si>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</si>
  <si>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</si>
  <si>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</si>
  <si>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</si>
  <si>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</si>
  <si>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M1.1</t>
  </si>
  <si>
    <t>M1.2</t>
  </si>
  <si>
    <t>M2.1</t>
  </si>
  <si>
    <t>M2.2</t>
  </si>
  <si>
    <t>M3.1</t>
  </si>
  <si>
    <t xml:space="preserve">Percentage of different fuels use for transport </t>
  </si>
  <si>
    <t>ABBREVIATIONS</t>
  </si>
  <si>
    <t>AC</t>
  </si>
  <si>
    <t>Alternative Current</t>
  </si>
  <si>
    <t>ACEA</t>
  </si>
  <si>
    <t>European Automobile Manufacturers Association</t>
  </si>
  <si>
    <t xml:space="preserve">BEV </t>
  </si>
  <si>
    <t>Battery Electric Vehicle</t>
  </si>
  <si>
    <t>CCS</t>
  </si>
  <si>
    <t>Combined Charging System, Type 2 and Combo 2</t>
  </si>
  <si>
    <t>CO2</t>
  </si>
  <si>
    <t>Carbon Dioxide</t>
  </si>
  <si>
    <t>DC</t>
  </si>
  <si>
    <t>Direct Current (charging)</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</si>
  <si>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</si>
  <si>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</si>
  <si>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</si>
  <si>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</si>
  <si>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</si>
  <si>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</si>
  <si>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</si>
  <si>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</si>
  <si>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</si>
  <si>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</si>
  <si>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</si>
  <si>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</si>
  <si>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</si>
  <si>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</si>
  <si>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</si>
  <si>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</si>
  <si>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</si>
  <si>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</si>
  <si>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</si>
  <si>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</si>
  <si>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</si>
  <si>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</si>
  <si>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</si>
  <si>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</si>
  <si>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</si>
  <si>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</si>
  <si>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</si>
  <si>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</si>
  <si>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</si>
  <si>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</si>
  <si>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</si>
  <si>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</si>
  <si>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</si>
  <si>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</si>
  <si>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</si>
  <si>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</si>
  <si>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</si>
  <si>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</si>
  <si>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</si>
  <si>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</si>
  <si>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</si>
  <si>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</si>
  <si>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</si>
  <si>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</si>
  <si>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</si>
  <si>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</si>
  <si>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</si>
  <si>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</si>
  <si>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</si>
  <si>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</si>
  <si>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</si>
  <si>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</si>
  <si>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</si>
  <si>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</si>
  <si>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</si>
  <si>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</si>
  <si>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</si>
  <si>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</si>
  <si>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</si>
  <si>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</si>
  <si>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</si>
  <si>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</si>
  <si>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 xml:space="preserve">Normal power recharging points, P &lt; 22kW (public) </t>
  </si>
  <si>
    <t>Normal power recharging points, P &lt; 22kW (private)</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</si>
  <si>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</si>
  <si>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</si>
  <si>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</si>
  <si>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</si>
  <si>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</si>
  <si>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</si>
  <si>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</si>
  <si>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</si>
  <si>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</si>
  <si>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</si>
  <si>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</si>
  <si>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</si>
  <si>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</si>
  <si>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</si>
  <si>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</si>
  <si>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</si>
  <si>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</si>
  <si>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</si>
  <si>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</si>
  <si>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</si>
  <si>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</si>
  <si>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</si>
  <si>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</si>
  <si>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</si>
  <si>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</si>
  <si>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</si>
  <si>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</si>
  <si>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</si>
  <si>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</si>
  <si>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</si>
  <si>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</si>
  <si>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</si>
  <si>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</si>
  <si>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</si>
  <si>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</si>
  <si>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</si>
  <si>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</si>
  <si>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</si>
  <si>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</si>
  <si>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</si>
  <si>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</si>
  <si>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</si>
  <si>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</si>
  <si>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</si>
  <si>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</si>
  <si>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</si>
  <si>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</si>
  <si>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</si>
  <si>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High power recharging points, P &gt; =22kW (public)</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</si>
  <si>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</si>
  <si>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</si>
  <si>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</si>
  <si>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</si>
  <si>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</si>
  <si>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DEMAND (capacity actually used)</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</si>
  <si>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</si>
  <si>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</si>
  <si>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</si>
  <si>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</si>
  <si>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</si>
  <si>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</si>
  <si>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</si>
  <si>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</si>
  <si>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</si>
  <si>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</si>
  <si>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</si>
  <si>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</si>
  <si>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</si>
  <si>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</si>
  <si>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</si>
  <si>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AF&amp;AFI&amp;AFV</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</si>
  <si>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</si>
  <si>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</si>
  <si>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</si>
  <si>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</si>
  <si>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</si>
  <si>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</si>
  <si>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</si>
  <si>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</si>
  <si>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</si>
  <si>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</si>
  <si>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</si>
  <si>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in its national policy framework</t>
  </si>
  <si>
    <t>Where applicable: this part should be filled in if the Member State decided to include hydrogen refuelling points accessible to the public in its national policy framework</t>
  </si>
  <si>
    <t>SUPPLY (infrastructure capacity)</t>
  </si>
  <si>
    <t>Past supply</t>
  </si>
  <si>
    <t>Future estimated supply</t>
  </si>
  <si>
    <t>Past demand</t>
  </si>
  <si>
    <t>Future estimated demand</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</si>
  <si>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</si>
  <si>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</si>
  <si>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</si>
  <si>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</si>
  <si>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</si>
  <si>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</si>
  <si>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</si>
  <si>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Locomotives and railcars</t>
  </si>
  <si>
    <t>Passenger transport vehicles</t>
  </si>
  <si>
    <t>Good transport wagons</t>
  </si>
  <si>
    <t>Goods transport wagons</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</si>
  <si>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</si>
  <si>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</si>
  <si>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</si>
  <si>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</si>
  <si>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</si>
  <si>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</si>
  <si>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</si>
  <si>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</si>
  <si>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</si>
  <si>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</si>
  <si>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</si>
  <si>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</si>
  <si>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</si>
  <si>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</si>
  <si>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</si>
  <si>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</si>
  <si>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</si>
  <si>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</si>
  <si>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</si>
  <si>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</si>
  <si>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</si>
  <si>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</si>
  <si>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</si>
  <si>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</si>
  <si>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</si>
  <si>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</si>
  <si>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</si>
  <si>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</si>
  <si>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</si>
  <si>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</si>
  <si>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</si>
  <si>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</si>
  <si>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</si>
  <si>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</si>
  <si>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</si>
  <si>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</si>
  <si>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</si>
  <si>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</si>
  <si>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</si>
  <si>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</si>
  <si>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</si>
  <si>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</si>
  <si>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</si>
  <si>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</si>
  <si>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</si>
  <si>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</si>
  <si>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</si>
  <si>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</si>
  <si>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</si>
  <si>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</si>
  <si>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</si>
  <si>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</si>
  <si>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</si>
  <si>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&lt;- This category includes coaches, railcars and trailers [EC18].</t>
  </si>
  <si>
    <t>Please specify the 'other AF' (e.g. biofuels [biodiesel, ethanol, etc], synthetic and paraffinic fuels, etc).</t>
  </si>
  <si>
    <t>LNG (incl. Biomethane)</t>
  </si>
  <si>
    <t>1. To adequately fill in this template, please follow the guidelines offered in the accompanying document 'Guidelines concerning the reporting by the Member States in the context of Directive 2014/94/EU'.</t>
  </si>
  <si>
    <t>2. Once this template has been comprehensively filled in, paste each table in the Annex of your report on the implementation of the national policy framework.</t>
  </si>
  <si>
    <t>If the situation for more than one 'other AF' will be reported, please duplicate the part regarding 'OTHER AF' according to your needs.</t>
  </si>
  <si>
    <t xml:space="preserve">  • AC fast charging, 22kW &lt; = P &lt; = 43 kW (public)</t>
  </si>
  <si>
    <t xml:space="preserve">  • DC fast charging,  P &lt; 100 kW (public)</t>
  </si>
  <si>
    <t xml:space="preserve">  • DC ultrafast charging, P &gt; = 100 kW  (public)</t>
  </si>
  <si>
    <t xml:space="preserve">  • AC fast charging, 22kW &lt; = P &lt; = 43 kW (private)</t>
  </si>
  <si>
    <t xml:space="preserve">  • DC fast charging,  P &lt; 100 kW (private)</t>
  </si>
  <si>
    <t xml:space="preserve">  • DC ultrafast charging, P &gt; =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</si>
  <si>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</si>
  <si>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</si>
  <si>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</si>
  <si>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</si>
  <si>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</si>
  <si>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</si>
  <si>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</si>
  <si>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</si>
  <si>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</si>
  <si>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</si>
  <si>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</si>
  <si>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</si>
  <si>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More rows can be added in the table according to the needs (by inserting a new row and by copying into it a row corresponding to the same measure category)</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</si>
  <si>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</si>
  <si>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</si>
  <si>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 corresponding to the same measure category)</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</si>
  <si>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</si>
  <si>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</si>
  <si>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</si>
  <si>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</si>
  <si>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</si>
  <si>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</si>
  <si>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</si>
  <si>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</si>
  <si>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</si>
  <si>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</si>
  <si>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</si>
  <si>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</si>
  <si>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</si>
  <si>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</si>
  <si>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</si>
  <si>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</si>
  <si>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</si>
  <si>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</si>
  <si>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</si>
  <si>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</si>
  <si>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</si>
  <si>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</si>
  <si>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</si>
  <si>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</si>
  <si>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</si>
  <si>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</si>
  <si>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</si>
  <si>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</si>
  <si>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</si>
  <si>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</si>
  <si>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</si>
  <si>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</si>
  <si>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</si>
  <si>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</si>
  <si>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</si>
  <si>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</si>
  <si>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</si>
  <si>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</si>
  <si>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</si>
  <si>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</si>
  <si>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</si>
  <si>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</si>
  <si>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</si>
  <si>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</si>
  <si>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</si>
  <si>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</si>
  <si>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</si>
  <si>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</si>
  <si>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</si>
  <si>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</si>
  <si>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</si>
  <si>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If you are unable to provide information on high power recharging points disaggregated by type (e.g. AC or DC fast charging, DC ultrafast charging), you may insert the values by overriding the formula</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</si>
  <si>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</si>
  <si>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</si>
  <si>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</si>
  <si>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</si>
  <si>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</si>
  <si>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</si>
  <si>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</si>
  <si>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</si>
  <si>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</si>
  <si>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</si>
  <si>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</si>
  <si>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</si>
  <si>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</si>
  <si>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</si>
  <si>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</si>
  <si>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</si>
  <si>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</si>
  <si>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</si>
  <si>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</si>
  <si>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</si>
  <si>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</si>
  <si>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</si>
  <si>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</si>
  <si>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</si>
  <si>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</si>
  <si>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</si>
  <si>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</si>
  <si>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</si>
  <si>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Legislative &amp; Regulatory (Hard binding)</t>
  </si>
  <si>
    <t>Administrative (Soft binding)</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</si>
  <si>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</si>
  <si>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</si>
  <si>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</si>
  <si>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</si>
  <si>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</si>
  <si>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</si>
  <si>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</si>
  <si>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</si>
  <si>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</si>
  <si>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</si>
  <si>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</si>
  <si>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</si>
  <si>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</si>
  <si>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</si>
  <si>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</si>
  <si>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</si>
  <si>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The options from the drop down lists may be found in the sheet "Menus". For examples and explanations of these options, please refer to the Guidelines document (Section  , Page  )</t>
  </si>
  <si>
    <t>The options from the drop down lists may be found in the sheet "Menus". For examples and explanations of these options, please refer to theGuidelines document (Section  , Page  )</t>
  </si>
  <si>
    <t xml:space="preserve">ESTIMATED NUMBER OF AFV </t>
  </si>
  <si>
    <t>Estimated percentage of different fuels use for transport</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</si>
  <si>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</si>
  <si>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</si>
  <si>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</si>
  <si>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</si>
  <si>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</si>
  <si>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</si>
  <si>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</si>
  <si>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</si>
  <si>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</si>
  <si>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 xml:space="preserve">This non-binding, but recommended, Excel® template is intended to help Member States to comply with Article 10 of Directive 2014/94/EU. </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</si>
  <si>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</si>
  <si>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</si>
  <si>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</si>
  <si>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</si>
  <si>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500*</t>
  </si>
  <si>
    <t>Directive 2014/94/EU on the deployment of alternative fuels infrastructure (Article 4 (4), Article 5 (2) and Article 6 (9)) requires that Member States ensure that operators of recharging stations comply with certain obligations:</t>
  </si>
  <si>
    <t>The advantage of this measure should be increased convenience and awareness on the part of drivers of electric vehicles when recharging them at public recharging stations.</t>
  </si>
  <si>
    <t xml:space="preserve">Specification of the requirements for electrical engineering qualifications for staff working on electric vehicles (Decree No. 50/1978 Coll.) </t>
  </si>
  <si>
    <t xml:space="preserve">Address the issue of removing barriers to the garaging of gas-powered vehicles   </t>
  </si>
  <si>
    <t>Maintaining the reduced rate of excise duty on CNG even after 2020</t>
  </si>
  <si>
    <t>Free parking in public car parks for vehicles powered by alternative fuels</t>
  </si>
  <si>
    <t xml:space="preserve">Integrating clean mobility into framework educational programmes at secondary schools, accredited educational programmes at secondary vocational schools and accredited study programmes at universities </t>
  </si>
  <si>
    <t>Aid for research and development in the hydrogen sector, based on pilot projects</t>
  </si>
  <si>
    <t>Assessing the potential for the use of hydrogen propulsion in the CR</t>
  </si>
  <si>
    <t xml:space="preserve">Providing information to road users on the location, the type and the equipment available in recharging and refuelling stations though ITS systems  </t>
  </si>
  <si>
    <t xml:space="preserve">Under the new Government Regulation, which replaces Decree No. 50/1978 Coll., on professional competence in electrical engineering, the activities that the relevant worker should be able to perform after self-study followed by a short training course and exam, should be specified. It is proposed that these activities should be defined as follows:
• disconnecting an electric vehicle from a traction battery and ensuring electrical safety for subsequent mechanical work, 
• reconnecting an electrical vehicle and ensuring electrical safety,
• issuing a report on the vehicle’s electrical operation.
</t>
  </si>
  <si>
    <t>n.a.</t>
  </si>
  <si>
    <t>n.a</t>
  </si>
  <si>
    <t>Under this measure, a pilot project entitled “Establishment of hydrogen regions” should be implemented, providing a basis for the creation of a hydrogen infrastructure in selected regions (refuelling stations, sustainable hydrogen production) and the subsequent use of this infrastructure (public transport, fleets of passenger cars).</t>
  </si>
  <si>
    <t>1.</t>
  </si>
  <si>
    <t>2.</t>
  </si>
  <si>
    <t>3.</t>
  </si>
  <si>
    <t>4.</t>
  </si>
  <si>
    <t>5.</t>
  </si>
  <si>
    <t>8.</t>
  </si>
  <si>
    <t>Trolleybus</t>
  </si>
  <si>
    <t>Phoenix</t>
  </si>
  <si>
    <t>Powered Two Wheelers*</t>
  </si>
  <si>
    <t>Statistic in this category of vehicles is not available.</t>
  </si>
  <si>
    <t>(thous. kW)</t>
  </si>
  <si>
    <t>GWh passenger cars + LUV</t>
  </si>
  <si>
    <t>GWh Trolleybusses</t>
  </si>
  <si>
    <t>mil. M3</t>
  </si>
  <si>
    <t>Support for the purchase of electric and alternative fuel powered vehicles for entrepreneurs (for business purposes) MIT</t>
  </si>
  <si>
    <t xml:space="preserve">not available </t>
  </si>
  <si>
    <t xml:space="preserve">not available, it is possible </t>
  </si>
  <si>
    <t>Analysis of taxation of vehicles in the Czech Republic</t>
  </si>
  <si>
    <t xml:space="preserve"> 1 000 - 1 500</t>
  </si>
  <si>
    <t>Active support for research and development in the area of electromobility and other alternative fuels; Research and development in technologies for vehicles powered by electricity, recharging infrastructure and links between electromobility and the distribution system/Smart Grids</t>
  </si>
  <si>
    <t>numbers are for the whole automotive sector, not only clean mobility</t>
  </si>
  <si>
    <t>investment incentive</t>
  </si>
  <si>
    <t>dtto</t>
  </si>
  <si>
    <t xml:space="preserve">Introducing an option for public contracting authorities to apply a methodology to calculate operating costs using lifetime costs when purchasing vehicles, pursuant to Directive 2009/33/EC on the promotion of clean and energy-efficient road transport vehicles (Amendment to Act on Public Procurement)  </t>
  </si>
  <si>
    <t>Update od legislation dealing with  LNG-powered vehicles</t>
  </si>
  <si>
    <t xml:space="preserve">Relief from the payment of motorway vignettes/tolls for vehicles powered by alternative fuels (Amendment of Act on Road infractructure)  </t>
  </si>
  <si>
    <t xml:space="preserve">Indroduction of special registration plate for electric vehicles (Amendment of Act on Operation on Vehicle on Roads) </t>
  </si>
  <si>
    <t>Indroduction of special registration plate (starting with letters "EL" ) will enable easy differentiation of electric cars (including BEV,PHEV with limit 50gCO2/km and FCEV) from other vehicles.</t>
  </si>
  <si>
    <t xml:space="preserve">The development of related information services (via NAP) will allow drivers to be informed of available stations and the distance to the nearest recharging point or refuelling station prior to and during their journeys. </t>
  </si>
  <si>
    <t xml:space="preserve">Granting scheme for support of deployment of public infrastructure of normal nad fast recharging points  </t>
  </si>
  <si>
    <t xml:space="preserve">Granting scheme for support of purchase of vehicles powered by alternative fuels for fleets run by transport companies and fleets run by operators providing urban public transport and intercity public transport services </t>
  </si>
  <si>
    <t>M2.3</t>
  </si>
  <si>
    <t>M2.4</t>
  </si>
  <si>
    <t>5  697</t>
  </si>
  <si>
    <t>7  976</t>
  </si>
  <si>
    <t>7  785</t>
  </si>
  <si>
    <t xml:space="preserve">Granting scheme for deployment of  infrastructure of recharging stations within areas of private compaties. </t>
  </si>
  <si>
    <t xml:space="preserve">The measure (implemented under Operation Programme for Transport) aims, in response to Directive 2014/94/EU, to achieve the specific objectives defined in the NAP CM. Till 10/2019,  4 hygdrogen refuelling stations were supported through this scheme (to be deployed till 12/2021). Further call is expected to be launched till spring 2020. </t>
  </si>
  <si>
    <t xml:space="preserve">The measure (implemented under Operation Programme for Bussiness, Competetiveness and Inovation) aims to encourage the penetration of electric cars into corporate fleets by covering part of the costs associated with installing the necessary private recharging infrastructure. Till 10/2019, 256 private recharging points  were supported through this scheme.   </t>
  </si>
  <si>
    <t>1/2019</t>
  </si>
  <si>
    <t>1/2021</t>
  </si>
  <si>
    <t xml:space="preserve">Following on from current development in the legislation covering LNG-powered vehicles (in particular the adoption of an amendment to Decree No. 341/2014 Coll., which also incorporates EU legislation on the approval of LNG-powered vehicles) it would be desirable to amend certain regulations relating to fuels, to enable LNG to be considered a standard alternative fuel, under a similar regime as CNG. The purpose of the proposed amendment is to submit a potential seller of LNG to the same legal regime as a seller of CNG. </t>
  </si>
  <si>
    <t xml:space="preserve">The measure aims to promote the purchase of vehicles with alternative powertrains in the form of relief from payment of motorway vignettes related to their operation (i.e. cheaper operating costs, having a positive impact on total cost of ownership - TCO). Electric and hydrogen vehicles are excluded from obligation to pay user charge/toll at all. For CNG cars there is a reduction of 30%.  </t>
  </si>
  <si>
    <t xml:space="preserve">The goal is to remove one of the main barriers preventing the expanded use of gas-powered vehicles. Work on this measure is still ongoing. </t>
  </si>
  <si>
    <t>The use of proposed new possibilities for public contracting authorities to assess the lifetime costs of passenger cars and light utility vehicles (categories M1 and N1) within the framework of a proposed amendment to the Act regulating public procurement would have been a sufficient measure, however it is necessary to add an explanatory note to the relevant provision, which will refer to the methodology regulated by Article 6 of Directive 2009/33/EC on the promotion of clean and energy-efficient road transport vehicles.</t>
  </si>
  <si>
    <t xml:space="preserve">According to memorandum between the Czech government and the Gas Industry Association reduced exise tax on LNG should be kept to a minimum till 2025. </t>
  </si>
  <si>
    <t xml:space="preserve">According to memorandum between the Czech government and the Gas Industry Association reduced exise tax on CNG should be kept to a minimum till 2025. </t>
  </si>
  <si>
    <t xml:space="preserve">The measure aims to provide users of vehicles having special registration plate  with advantages compared to vehicles with internal combustion engines running on conventional fuels. This measure is applicable at local level. Such advantage is offered for example in Prague.  </t>
  </si>
  <si>
    <t>Promoting research and development in alternative fuels in the Czech Republic.</t>
  </si>
  <si>
    <t>Promoting targeted specialised teaching in the area of clean mobility, support the production of a sufficient number of experts in the relevant industrial sector.</t>
  </si>
  <si>
    <t xml:space="preserve">Aim of the analysis is to propose optimised system of vehicle taxation in the Czech Republic in relation to externalities in transport, supporting the purchase of low-emission vehicles (electric, hydrogen, CNG/LNG) and put pressure on decommission old vehicles with higher emissions. Work on this measure is still ongoing. </t>
  </si>
  <si>
    <t>6.</t>
  </si>
  <si>
    <t>7.</t>
  </si>
  <si>
    <t xml:space="preserve">Support for the purchase of CNG/electric buses and trolleybuses (under Integrated Regional Operation Programme - IROP). Till 10/2019, 69 electric buses, 98 trolley buses, 100 CNG buses were supported through this scheme.   </t>
  </si>
  <si>
    <t>Support for the purchase of electric vehicles. (under Operation Programme for Bussiness, Competetiveness and Inovation). Till 10/2019, 508 electric vehicles were supported through this scheme.</t>
  </si>
  <si>
    <t xml:space="preserve">The measure (implemented under Operation Programme for Transport) aims, in response to Directive 2014/94/EU, to achieve the specific objectives defined in the NAP CM. Till 10/2019, 375 fast recharging stations and 444 normal recharging stations were supported through this scheme (to be deployed till 12/2021). Further calls are ongoing or will be launched till spring 2020. </t>
  </si>
  <si>
    <t xml:space="preserve">The measure (implemented under Operation Programme for Transport) aims, in response to Directive 2014/94/EU, to achieve the specific objectives defined in the NAP CM. Till 10/2019, only 2 CNG  refuelling stations were supported through this scheme, however further call is expected to be launched.   </t>
  </si>
  <si>
    <t xml:space="preserve">The measure (implemented under Operation Programme for Transport) aims , in response to Directive 2014/94/EU, to achieve the specific objectives defined in the NAP CM. Till 10/2019, 13 LNG  refuelling stations were supported through this scheme (to be deployed till 12/2021). Further call is ongoing  till  1/2020. </t>
  </si>
  <si>
    <t xml:space="preserve">Currently, we have 5 projects connected to electromobility or reasearch and development of cars with investment incentives. We expect other projects, but we are not able to forecast budget of these projects. </t>
  </si>
  <si>
    <t>Prioritising research topics and registered programmes focusing on support for clean mobility/alternative fuels. Promoting the competitiveness of the Czech Republic in the area of electromobility technologies</t>
  </si>
  <si>
    <t xml:space="preserve">Under this measure, a feasibility study should be prepared, evaluating the potential use of hydrogen power in the Czech Republic, both in the context of global and, in particular, European-wide technological progress in this area, but primarily in the assessment of demand from potential users in the Czech Republic. </t>
  </si>
  <si>
    <t xml:space="preserve">Analysis of the potential for the use of alternative fuels in waterborne transport </t>
  </si>
  <si>
    <t>The aim is to analyse the possibility of using CNG/LNG in inland navigation.</t>
  </si>
  <si>
    <t xml:space="preserve">We forecast Trucks with technology Dieselgas </t>
  </si>
  <si>
    <t>We don't make difference between CNG and LNG</t>
  </si>
  <si>
    <t>We don't make difference between LDV and HDV</t>
  </si>
  <si>
    <t>AD: non-public stations will be primarily used for urban public transport needs</t>
  </si>
  <si>
    <t>AD: many public stations will allow refuelling by both 350 and 700 bar (estimated 2025: 70%, 2030: 30%)</t>
  </si>
  <si>
    <t>AD: it is assumed that most of 700 bar stations will be public</t>
  </si>
  <si>
    <t xml:space="preserve"> Strengthening cooperation between universities, research organisations and industry in the development of alternative fuels in the Czech Republic</t>
  </si>
  <si>
    <t xml:space="preserve">Granting scheme for support of deployment of public infrastructure of CNG refuelling points </t>
  </si>
  <si>
    <t xml:space="preserve">Granting scheme for support of deployment of public infrastructure of LNG refuelling points </t>
  </si>
  <si>
    <t xml:space="preserve">Granting scheme for support of deployment of public infrastructure of hydrogen refuelling points </t>
  </si>
  <si>
    <t>Note: The overall budget is interconnected with support of development of public charging stations, data only for private charging stations are not available.</t>
  </si>
  <si>
    <t>The overall budget is interconnected with support of development of private charging stations (see M 3.1).</t>
  </si>
  <si>
    <t>Note:  The allocated budget is intended for support of purchasing electric and CNG buses,  trolleybuses and trams. Granting scheme was launched in 2016 and  public transport operators have to purchase respective vehicles until 2023.</t>
  </si>
  <si>
    <t xml:space="preserve">https://www.sydos.cz/cs/rocenka-2018/yearbook/htm_uk/uk18_411000.html </t>
  </si>
  <si>
    <t xml:space="preserve">https://www.sydos.cz/cs/rocenka-2018/yearbook/htm_uk/uk18_412000.html </t>
  </si>
  <si>
    <t xml:space="preserve">Target number of recharging/refuelling points are taken from actualization of NAP CM. </t>
  </si>
  <si>
    <t xml:space="preserve">Estimated numbers of AFV are taken from actualization of NAP CM. </t>
  </si>
  <si>
    <t>9  960</t>
  </si>
  <si>
    <t>4  060</t>
  </si>
  <si>
    <t>116  776</t>
  </si>
  <si>
    <t>3  900</t>
  </si>
  <si>
    <t>1  950</t>
  </si>
  <si>
    <t>5  840</t>
  </si>
  <si>
    <t xml:space="preserve">reduced orporation tax </t>
  </si>
  <si>
    <t xml:space="preserve">Support of recharging infrastructure from OPT  </t>
  </si>
  <si>
    <t>Support of recharging infrastructure from CEF</t>
  </si>
  <si>
    <t xml:space="preserve">Support of LNG infrastructure from OPT </t>
  </si>
  <si>
    <t xml:space="preserve">Support of hydrogen infrastructure from OPT </t>
  </si>
  <si>
    <t xml:space="preserve">See part "Policy measure" </t>
  </si>
  <si>
    <t>See part "Policy measure"</t>
  </si>
  <si>
    <t>11  320</t>
  </si>
  <si>
    <t>?</t>
  </si>
  <si>
    <t xml:space="preserve">Support of 5 projects submitted by E.ON (FAST- E, EAST-E, NEXT E),  and CEZ ( EV Fast Charging Network Backbone Network Central Europe, CEZ EV Fast Charging Network) </t>
  </si>
  <si>
    <t>Note: As regards budget per respecitve year project approved under 1st CEF call are calculated for 2016, projects approved under 2nd CEF call are calculated for 2017 while rest projects are calculated for 2018</t>
  </si>
  <si>
    <t xml:space="preserve">Note: For years 2021-2025 we expect support of deployment of charging stations and LNG and hydrogen refuelling stations. Operational Programme for Transport should by used.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</si>
</sst>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2]\ * #,##0_-;\-[$€-2]\ * #,##0_-;_-[$€-2]\ * &quot;-&quot;_-;_-@_-"/>
    <numFmt numFmtId="165" formatCode="0.0%"/>
  </numFmts>
  <fonts count="5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charset val="238"/>
    </font>
    <font>
      <sz val="10"/>
      <color theme="1"/>
      <name val="Arial"/>
      <family val="2"/>
      <charset val="238"/>
    </font>
    <font>
      <sz val="11"/>
      <color theme="1"/>
      <name val="Calibri"/>
      <family val="2"/>
      <charset val="238"/>
    </font>
    <font>
      <sz val="11"/>
      <color theme="1"/>
      <name val="Calibri"/>
      <family val="2"/>
      <scheme val="minor"/>
    </font>
    <font>
      <b/>
      <i/>
      <sz val="11"/>
      <color theme="1"/>
      <name val="Arial"/>
      <family val="2"/>
      <charset val="238"/>
    </font>
    <font>
      <sz val="10"/>
      <color theme="1"/>
      <name val="Cambria"/>
      <family val="1"/>
      <charset val="238"/>
    </font>
    <font>
      <b/>
      <sz val="10"/>
      <color theme="1"/>
      <name val="Calibri"/>
      <family val="2"/>
      <charset val="238"/>
      <scheme val="minor"/>
    </font>
    <font>
      <sz val="10"/>
      <color rgb="FF777777"/>
      <name val="Arial"/>
      <family val="2"/>
      <charset val="238"/>
    </font>
    <font>
      <sz val="9"/>
      <color indexed="81"/>
      <name val="Tahoma"/>
      <family val="2"/>
      <charset val="238"/>
    </font>
    <font>
      <b/>
      <sz val="9"/>
      <color indexed="81"/>
      <name val="Tahoma"/>
      <family val="2"/>
      <charset val="238"/>
    </font>
    <font>
      <sz val="10"/>
      <color theme="1"/>
      <name val="Calibri"/>
      <family val="2"/>
      <charset val="238"/>
      <scheme val="minor"/>
    </font>
    <font>
      <b/>
      <sz val="12"/>
      <color rgb="FFFF0000"/>
      <name val="Calibri"/>
      <family val="2"/>
      <charset val="238"/>
      <scheme val="minor"/>
    </font>
    <font>
      <b/>
      <sz val="12"/>
      <color rgb="FFFF0000"/>
      <name val="Calibri"/>
      <family val="2"/>
      <scheme val="minor"/>
    </font>
    <font>
      <sz val="10"/>
      <name val="Calibri"/>
      <family val="2"/>
      <charset val="238"/>
      <scheme val="minor"/>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style="thin">
        <color theme="4" tint="0.39997558519241921"/>
      </bottom>
      <diagonal/>
    </border>
  </borders>
  <cellStyleXfs count="95">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9" fontId="45" fillId="0" borderId="0" applyFont="0" applyFill="0" applyBorder="0" applyAlignment="0" applyProtection="0"/>
  </cellStyleXfs>
  <cellXfs count="843">
    <xf numFmtId="0" fontId="0" fillId="0" borderId="0" xfId="0"/>
    <xf numFmtId="0" fontId="0" fillId="0" borderId="0" xfId="0" applyAlignment="1">
      <alignment horizontal="center" vertical="center" wrapText="1"/>
    </xf>
    <xf numFmtId="0" fontId="0" fillId="0" borderId="1" xfId="0" applyBorder="1"/>
    <xf numFmtId="0" fontId="7" fillId="0" borderId="0" xfId="0" applyFont="1"/>
    <xf numFmtId="0" fontId="0" fillId="0" borderId="0" xfId="0" applyBorder="1" applyAlignment="1"/>
    <xf numFmtId="0" fontId="8" fillId="0" borderId="0" xfId="0" applyFont="1"/>
    <xf numFmtId="0" fontId="14" fillId="0" borderId="0" xfId="0" applyFont="1"/>
    <xf numFmtId="0" fontId="0" fillId="0" borderId="0" xfId="0" applyBorder="1"/>
    <xf numFmtId="0" fontId="13" fillId="0" borderId="0" xfId="0" applyFont="1" applyBorder="1"/>
    <xf numFmtId="0" fontId="13"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20" fillId="0" borderId="0" xfId="0" applyFont="1"/>
    <xf numFmtId="0" fontId="7" fillId="0" borderId="0" xfId="0" applyFont="1" applyAlignment="1">
      <alignment horizontal="center" vertical="center" wrapText="1"/>
    </xf>
    <xf numFmtId="0" fontId="0" fillId="0" borderId="0" xfId="0" applyAlignment="1">
      <alignment vertical="top" wrapText="1"/>
    </xf>
    <xf numFmtId="0" fontId="8" fillId="0" borderId="17" xfId="0" applyFont="1" applyBorder="1" applyAlignment="1">
      <alignment horizontal="center" vertical="center"/>
    </xf>
    <xf numFmtId="0" fontId="0" fillId="0" borderId="0" xfId="0" applyBorder="1" applyAlignment="1">
      <alignment vertical="center"/>
    </xf>
    <xf numFmtId="0" fontId="14" fillId="0" borderId="0" xfId="0" applyFont="1" applyBorder="1"/>
    <xf numFmtId="0" fontId="12" fillId="0" borderId="0" xfId="0" applyFont="1" applyBorder="1" applyAlignment="1">
      <alignment horizontal="center" vertical="center"/>
    </xf>
    <xf numFmtId="0" fontId="21" fillId="0" borderId="0" xfId="0" applyFont="1" applyBorder="1" applyAlignment="1">
      <alignment vertical="center"/>
    </xf>
    <xf numFmtId="0" fontId="0" fillId="0" borderId="0" xfId="0" applyBorder="1" applyAlignment="1">
      <alignment vertical="center" wrapText="1"/>
    </xf>
    <xf numFmtId="0" fontId="8" fillId="0" borderId="0" xfId="0" applyFont="1" applyAlignment="1"/>
    <xf numFmtId="0" fontId="15" fillId="0" borderId="0" xfId="0" applyFont="1" applyBorder="1" applyAlignment="1">
      <alignment vertical="center" wrapText="1"/>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0" fillId="0" borderId="0" xfId="0" applyAlignment="1">
      <alignment wrapText="1"/>
    </xf>
    <xf numFmtId="0" fontId="0" fillId="0" borderId="0" xfId="0" applyAlignment="1"/>
    <xf numFmtId="0" fontId="30" fillId="0" borderId="0" xfId="0" applyFont="1" applyBorder="1"/>
    <xf numFmtId="0" fontId="8" fillId="0" borderId="0" xfId="0" applyFont="1" applyBorder="1"/>
    <xf numFmtId="0" fontId="29" fillId="0" borderId="0" xfId="0" applyFont="1" applyBorder="1" applyAlignment="1">
      <alignment vertical="center" wrapText="1"/>
    </xf>
    <xf numFmtId="0" fontId="19" fillId="0" borderId="18" xfId="0" applyFont="1" applyBorder="1" applyAlignment="1">
      <alignment vertical="center"/>
    </xf>
    <xf numFmtId="0" fontId="19" fillId="0" borderId="4" xfId="0" applyFont="1" applyBorder="1" applyAlignment="1">
      <alignment vertical="center"/>
    </xf>
    <xf numFmtId="0" fontId="19" fillId="0" borderId="1" xfId="0" applyFont="1" applyBorder="1" applyAlignment="1">
      <alignment vertical="center"/>
    </xf>
    <xf numFmtId="0" fontId="19" fillId="0" borderId="9" xfId="0" applyFont="1" applyBorder="1" applyAlignment="1">
      <alignment vertical="center"/>
    </xf>
    <xf numFmtId="0" fontId="19" fillId="0" borderId="3" xfId="0" applyFont="1" applyBorder="1" applyAlignment="1">
      <alignment vertical="center"/>
    </xf>
    <xf numFmtId="0" fontId="19" fillId="0" borderId="6" xfId="0" applyFont="1" applyBorder="1" applyAlignment="1">
      <alignment vertical="center"/>
    </xf>
    <xf numFmtId="0" fontId="19" fillId="0" borderId="8" xfId="0" applyFont="1" applyBorder="1" applyAlignment="1">
      <alignment vertical="center"/>
    </xf>
    <xf numFmtId="0" fontId="19" fillId="0" borderId="22" xfId="0" applyFont="1" applyBorder="1" applyAlignment="1">
      <alignment vertical="center"/>
    </xf>
    <xf numFmtId="0" fontId="0" fillId="0" borderId="0" xfId="0" applyAlignment="1">
      <alignment horizontal="left" vertical="top" wrapText="1"/>
    </xf>
    <xf numFmtId="0" fontId="0" fillId="0" borderId="0" xfId="0"/>
    <xf numFmtId="0" fontId="23" fillId="2" borderId="35" xfId="0" applyFont="1" applyFill="1" applyBorder="1" applyAlignment="1">
      <alignment vertical="center" wrapText="1"/>
    </xf>
    <xf numFmtId="3" fontId="25" fillId="0" borderId="6" xfId="0" applyNumberFormat="1" applyFont="1" applyBorder="1" applyAlignment="1">
      <alignment horizontal="right" vertical="center" wrapText="1"/>
    </xf>
    <xf numFmtId="3" fontId="25" fillId="0" borderId="1" xfId="0" applyNumberFormat="1" applyFont="1" applyBorder="1" applyAlignment="1">
      <alignment horizontal="right" vertical="center" wrapText="1"/>
    </xf>
    <xf numFmtId="3" fontId="25" fillId="0" borderId="29" xfId="0" applyNumberFormat="1" applyFont="1" applyBorder="1" applyAlignment="1">
      <alignment horizontal="right" vertical="center" wrapText="1"/>
    </xf>
    <xf numFmtId="3" fontId="25" fillId="0" borderId="7" xfId="0" applyNumberFormat="1" applyFont="1" applyBorder="1" applyAlignment="1">
      <alignment horizontal="right" vertical="center" wrapText="1"/>
    </xf>
    <xf numFmtId="3" fontId="24" fillId="0" borderId="6" xfId="0" applyNumberFormat="1" applyFont="1" applyBorder="1" applyAlignment="1">
      <alignment horizontal="right" vertical="center" wrapText="1"/>
    </xf>
    <xf numFmtId="3" fontId="24" fillId="0" borderId="1" xfId="0" applyNumberFormat="1" applyFont="1" applyBorder="1" applyAlignment="1">
      <alignment horizontal="right" vertical="center" wrapText="1"/>
    </xf>
    <xf numFmtId="3" fontId="24" fillId="0" borderId="29" xfId="0" applyNumberFormat="1" applyFont="1" applyBorder="1" applyAlignment="1">
      <alignment horizontal="right" vertical="center" wrapText="1"/>
    </xf>
    <xf numFmtId="3" fontId="24" fillId="0" borderId="1" xfId="0" applyNumberFormat="1" applyFont="1" applyFill="1" applyBorder="1" applyAlignment="1">
      <alignment horizontal="right" vertical="center"/>
    </xf>
    <xf numFmtId="3" fontId="24" fillId="0" borderId="7" xfId="0" applyNumberFormat="1" applyFont="1" applyFill="1" applyBorder="1" applyAlignment="1">
      <alignment horizontal="right" vertical="center"/>
    </xf>
    <xf numFmtId="3" fontId="24" fillId="0" borderId="7" xfId="0" applyNumberFormat="1" applyFont="1" applyBorder="1" applyAlignment="1">
      <alignment horizontal="right" vertical="center" wrapText="1"/>
    </xf>
    <xf numFmtId="3" fontId="24" fillId="0" borderId="6" xfId="0" applyNumberFormat="1" applyFont="1" applyBorder="1" applyAlignment="1">
      <alignment horizontal="right" vertical="center"/>
    </xf>
    <xf numFmtId="3" fontId="24" fillId="0" borderId="1" xfId="0" applyNumberFormat="1" applyFont="1" applyBorder="1" applyAlignment="1">
      <alignment horizontal="right" vertical="center"/>
    </xf>
    <xf numFmtId="3" fontId="24" fillId="0" borderId="7" xfId="0" applyNumberFormat="1" applyFont="1" applyBorder="1" applyAlignment="1">
      <alignment horizontal="right" vertical="center"/>
    </xf>
    <xf numFmtId="3" fontId="25" fillId="0" borderId="13" xfId="0" applyNumberFormat="1" applyFont="1" applyBorder="1" applyAlignment="1">
      <alignment horizontal="right" vertical="center" wrapText="1"/>
    </xf>
    <xf numFmtId="3" fontId="24" fillId="0" borderId="4" xfId="0" applyNumberFormat="1" applyFont="1" applyBorder="1" applyAlignment="1">
      <alignment horizontal="right" vertical="center" wrapText="1"/>
    </xf>
    <xf numFmtId="3" fontId="24" fillId="0" borderId="27" xfId="0" applyNumberFormat="1" applyFont="1" applyBorder="1" applyAlignment="1">
      <alignment horizontal="right" vertical="center" wrapText="1"/>
    </xf>
    <xf numFmtId="3" fontId="24" fillId="0" borderId="3" xfId="0" applyNumberFormat="1" applyFont="1" applyBorder="1" applyAlignment="1">
      <alignment horizontal="right" vertical="center" wrapText="1"/>
    </xf>
    <xf numFmtId="3" fontId="24" fillId="0" borderId="4" xfId="0" applyNumberFormat="1" applyFont="1" applyBorder="1" applyAlignment="1">
      <alignment horizontal="right" vertical="center"/>
    </xf>
    <xf numFmtId="3" fontId="24" fillId="0" borderId="5" xfId="0" applyNumberFormat="1" applyFont="1" applyBorder="1" applyAlignment="1">
      <alignment horizontal="right" vertical="center"/>
    </xf>
    <xf numFmtId="3" fontId="25" fillId="0" borderId="14" xfId="0" applyNumberFormat="1" applyFont="1" applyBorder="1" applyAlignment="1">
      <alignment horizontal="right" vertical="center" wrapText="1"/>
    </xf>
    <xf numFmtId="3" fontId="23" fillId="0" borderId="58" xfId="0" applyNumberFormat="1" applyFont="1" applyBorder="1" applyAlignment="1">
      <alignment horizontal="right" vertical="center" wrapText="1"/>
    </xf>
    <xf numFmtId="3" fontId="23" fillId="0" borderId="19" xfId="0" applyNumberFormat="1" applyFont="1" applyBorder="1" applyAlignment="1">
      <alignment horizontal="right" vertical="center" wrapText="1"/>
    </xf>
    <xf numFmtId="3" fontId="23" fillId="0" borderId="47" xfId="0" applyNumberFormat="1" applyFont="1" applyBorder="1" applyAlignment="1">
      <alignment horizontal="right" vertical="center" wrapText="1"/>
    </xf>
    <xf numFmtId="3" fontId="23" fillId="0" borderId="43" xfId="0" applyNumberFormat="1" applyFont="1" applyBorder="1" applyAlignment="1">
      <alignment horizontal="right" vertical="center" wrapText="1"/>
    </xf>
    <xf numFmtId="3" fontId="23" fillId="0" borderId="44" xfId="0" applyNumberFormat="1" applyFont="1" applyBorder="1" applyAlignment="1">
      <alignment horizontal="right" vertical="center" wrapText="1"/>
    </xf>
    <xf numFmtId="0" fontId="8" fillId="0" borderId="0" xfId="0" applyFont="1" applyAlignment="1">
      <alignment horizontal="left" vertical="center" wrapText="1"/>
    </xf>
    <xf numFmtId="0" fontId="19" fillId="0" borderId="5" xfId="0" applyFont="1" applyBorder="1" applyAlignment="1">
      <alignment vertical="center"/>
    </xf>
    <xf numFmtId="0" fontId="19" fillId="0" borderId="7" xfId="0" applyFont="1" applyBorder="1" applyAlignment="1">
      <alignment vertical="center"/>
    </xf>
    <xf numFmtId="0" fontId="19" fillId="0" borderId="10" xfId="0" applyFont="1" applyBorder="1" applyAlignment="1">
      <alignment vertical="center"/>
    </xf>
    <xf numFmtId="0" fontId="19" fillId="0" borderId="23" xfId="0" applyFont="1" applyBorder="1" applyAlignment="1">
      <alignment vertical="center"/>
    </xf>
    <xf numFmtId="0" fontId="17" fillId="0" borderId="0" xfId="0" applyFont="1"/>
    <xf numFmtId="3" fontId="25" fillId="0" borderId="64" xfId="0" applyNumberFormat="1" applyFont="1" applyFill="1" applyBorder="1" applyAlignment="1">
      <alignment horizontal="right" vertical="center"/>
    </xf>
    <xf numFmtId="0" fontId="17" fillId="0" borderId="35" xfId="0" applyFont="1" applyBorder="1" applyAlignment="1">
      <alignment horizontal="center" vertical="center" wrapText="1"/>
    </xf>
    <xf numFmtId="0" fontId="17" fillId="0" borderId="37" xfId="0" applyFont="1" applyBorder="1" applyAlignment="1">
      <alignment horizontal="center" vertical="center" wrapText="1"/>
    </xf>
    <xf numFmtId="0" fontId="0" fillId="0" borderId="0" xfId="0" applyAlignment="1">
      <alignment horizontal="left"/>
    </xf>
    <xf numFmtId="0" fontId="19" fillId="0" borderId="18" xfId="0" applyFont="1" applyFill="1" applyBorder="1" applyAlignment="1">
      <alignment vertical="top" wrapText="1"/>
    </xf>
    <xf numFmtId="0" fontId="19" fillId="0" borderId="23" xfId="0" applyFont="1" applyFill="1" applyBorder="1" applyAlignment="1">
      <alignment vertical="top" wrapText="1"/>
    </xf>
    <xf numFmtId="0" fontId="19" fillId="0" borderId="1" xfId="0" applyFont="1" applyFill="1" applyBorder="1" applyAlignment="1">
      <alignment vertical="top" wrapText="1"/>
    </xf>
    <xf numFmtId="0" fontId="19" fillId="0" borderId="7" xfId="0" applyFont="1" applyFill="1" applyBorder="1" applyAlignment="1">
      <alignment vertical="top" wrapText="1"/>
    </xf>
    <xf numFmtId="0" fontId="19" fillId="0" borderId="9" xfId="0" applyFont="1" applyFill="1" applyBorder="1" applyAlignment="1">
      <alignment vertical="top" wrapText="1"/>
    </xf>
    <xf numFmtId="0" fontId="19" fillId="0" borderId="10" xfId="0" applyFont="1" applyFill="1" applyBorder="1" applyAlignment="1">
      <alignment vertical="top" wrapText="1"/>
    </xf>
    <xf numFmtId="164" fontId="19" fillId="0" borderId="26" xfId="0" applyNumberFormat="1" applyFont="1" applyFill="1" applyBorder="1" applyAlignment="1">
      <alignment wrapText="1"/>
    </xf>
    <xf numFmtId="0" fontId="19" fillId="0" borderId="4" xfId="0" applyFont="1" applyFill="1" applyBorder="1" applyAlignment="1">
      <alignment wrapText="1"/>
    </xf>
    <xf numFmtId="0" fontId="19" fillId="0" borderId="5" xfId="0" applyFont="1" applyFill="1" applyBorder="1" applyAlignment="1">
      <alignment wrapText="1"/>
    </xf>
    <xf numFmtId="164" fontId="19" fillId="0" borderId="6" xfId="0" applyNumberFormat="1" applyFont="1" applyFill="1" applyBorder="1" applyAlignment="1">
      <alignment wrapText="1"/>
    </xf>
    <xf numFmtId="164" fontId="19" fillId="0" borderId="28" xfId="0" applyNumberFormat="1" applyFont="1" applyFill="1" applyBorder="1" applyAlignment="1">
      <alignment wrapText="1"/>
    </xf>
    <xf numFmtId="0" fontId="19" fillId="0" borderId="1" xfId="0" applyFont="1" applyFill="1" applyBorder="1" applyAlignment="1">
      <alignment wrapText="1"/>
    </xf>
    <xf numFmtId="0" fontId="19" fillId="0" borderId="7" xfId="0" applyFont="1" applyFill="1" applyBorder="1" applyAlignment="1">
      <alignment wrapText="1"/>
    </xf>
    <xf numFmtId="164" fontId="19" fillId="0" borderId="43" xfId="0" applyNumberFormat="1" applyFont="1" applyFill="1" applyBorder="1" applyAlignment="1">
      <alignment wrapText="1"/>
    </xf>
    <xf numFmtId="164" fontId="19" fillId="0" borderId="39" xfId="0" applyNumberFormat="1" applyFont="1" applyFill="1" applyBorder="1" applyAlignment="1">
      <alignment wrapText="1"/>
    </xf>
    <xf numFmtId="0" fontId="19" fillId="0" borderId="19" xfId="0" applyFont="1" applyFill="1" applyBorder="1" applyAlignment="1">
      <alignment wrapText="1"/>
    </xf>
    <xf numFmtId="0" fontId="19" fillId="0" borderId="44" xfId="0" applyFont="1" applyFill="1" applyBorder="1" applyAlignment="1">
      <alignment wrapText="1"/>
    </xf>
    <xf numFmtId="0" fontId="19" fillId="0" borderId="9" xfId="0" applyFont="1" applyFill="1" applyBorder="1" applyAlignment="1">
      <alignment vertical="center" wrapText="1"/>
    </xf>
    <xf numFmtId="164" fontId="19" fillId="0" borderId="8" xfId="0" applyNumberFormat="1" applyFont="1" applyFill="1" applyBorder="1" applyAlignment="1">
      <alignment wrapText="1"/>
    </xf>
    <xf numFmtId="0" fontId="19" fillId="0" borderId="9" xfId="0" applyFont="1" applyFill="1" applyBorder="1" applyAlignment="1">
      <alignment wrapText="1"/>
    </xf>
    <xf numFmtId="0" fontId="19" fillId="0" borderId="10" xfId="0" applyFont="1" applyFill="1" applyBorder="1" applyAlignment="1">
      <alignment wrapText="1"/>
    </xf>
    <xf numFmtId="164" fontId="19" fillId="0" borderId="3" xfId="0" applyNumberFormat="1" applyFont="1" applyFill="1" applyBorder="1" applyAlignment="1">
      <alignment wrapText="1"/>
    </xf>
    <xf numFmtId="0" fontId="19" fillId="0" borderId="4" xfId="0" applyFont="1" applyFill="1" applyBorder="1" applyAlignment="1">
      <alignment vertical="top" wrapText="1"/>
    </xf>
    <xf numFmtId="164" fontId="19" fillId="0" borderId="4" xfId="0" applyNumberFormat="1" applyFont="1" applyFill="1" applyBorder="1" applyAlignment="1">
      <alignment vertical="top" wrapText="1"/>
    </xf>
    <xf numFmtId="164" fontId="19" fillId="0" borderId="5" xfId="0" applyNumberFormat="1" applyFont="1" applyFill="1" applyBorder="1" applyAlignment="1">
      <alignment vertical="top" wrapText="1"/>
    </xf>
    <xf numFmtId="164" fontId="19" fillId="0" borderId="1" xfId="0" applyNumberFormat="1" applyFont="1" applyFill="1" applyBorder="1" applyAlignment="1">
      <alignment vertical="top" wrapText="1"/>
    </xf>
    <xf numFmtId="164" fontId="19" fillId="0" borderId="7" xfId="0" applyNumberFormat="1" applyFont="1" applyFill="1" applyBorder="1" applyAlignment="1">
      <alignment vertical="top" wrapText="1"/>
    </xf>
    <xf numFmtId="164" fontId="19" fillId="0" borderId="28" xfId="0" applyNumberFormat="1" applyFont="1" applyFill="1" applyBorder="1" applyAlignment="1">
      <alignment vertical="top" wrapText="1"/>
    </xf>
    <xf numFmtId="0" fontId="19" fillId="0" borderId="32" xfId="0" applyFont="1" applyFill="1" applyBorder="1" applyAlignment="1">
      <alignment vertical="top" wrapText="1"/>
    </xf>
    <xf numFmtId="164" fontId="19" fillId="0" borderId="9" xfId="0" applyNumberFormat="1" applyFont="1" applyFill="1" applyBorder="1" applyAlignment="1">
      <alignment vertical="top" wrapText="1"/>
    </xf>
    <xf numFmtId="164" fontId="19" fillId="0" borderId="10" xfId="0" applyNumberFormat="1" applyFont="1" applyFill="1" applyBorder="1" applyAlignment="1">
      <alignment vertical="top" wrapText="1"/>
    </xf>
    <xf numFmtId="164" fontId="19" fillId="0" borderId="31" xfId="0" applyNumberFormat="1" applyFont="1" applyFill="1" applyBorder="1" applyAlignment="1">
      <alignment vertical="top" wrapText="1"/>
    </xf>
    <xf numFmtId="164" fontId="19" fillId="0" borderId="26" xfId="0" applyNumberFormat="1" applyFont="1" applyFill="1" applyBorder="1" applyAlignment="1">
      <alignment vertical="top" wrapText="1"/>
    </xf>
    <xf numFmtId="0" fontId="19" fillId="0" borderId="29" xfId="0" applyFont="1" applyFill="1" applyBorder="1" applyAlignment="1">
      <alignment vertical="top" wrapText="1"/>
    </xf>
    <xf numFmtId="0" fontId="19" fillId="0" borderId="46" xfId="0" applyFont="1" applyFill="1" applyBorder="1" applyAlignment="1">
      <alignment vertical="top" wrapText="1"/>
    </xf>
    <xf numFmtId="0" fontId="19" fillId="0" borderId="38" xfId="0" applyFont="1" applyFill="1" applyBorder="1" applyAlignment="1">
      <alignment vertical="top" wrapText="1"/>
    </xf>
    <xf numFmtId="0" fontId="19" fillId="0" borderId="28" xfId="0" applyFont="1" applyFill="1" applyBorder="1" applyAlignment="1">
      <alignment vertical="top" wrapText="1"/>
    </xf>
    <xf numFmtId="0" fontId="19" fillId="0" borderId="31" xfId="0" applyFont="1" applyFill="1" applyBorder="1" applyAlignment="1">
      <alignment vertical="top" wrapText="1"/>
    </xf>
    <xf numFmtId="3" fontId="24" fillId="0" borderId="43" xfId="0" applyNumberFormat="1" applyFont="1" applyBorder="1" applyAlignment="1">
      <alignment horizontal="right" vertical="center" wrapText="1"/>
    </xf>
    <xf numFmtId="3" fontId="24" fillId="0" borderId="19" xfId="0" applyNumberFormat="1" applyFont="1" applyBorder="1" applyAlignment="1">
      <alignment horizontal="right" vertical="center" wrapText="1"/>
    </xf>
    <xf numFmtId="3" fontId="24" fillId="0" borderId="47" xfId="0" applyNumberFormat="1" applyFont="1" applyBorder="1" applyAlignment="1">
      <alignment horizontal="right" vertical="center" wrapText="1"/>
    </xf>
    <xf numFmtId="3" fontId="24" fillId="0" borderId="43" xfId="0" applyNumberFormat="1" applyFont="1" applyBorder="1" applyAlignment="1">
      <alignment horizontal="right" vertical="center"/>
    </xf>
    <xf numFmtId="3" fontId="24" fillId="0" borderId="19" xfId="0" applyNumberFormat="1" applyFont="1" applyBorder="1" applyAlignment="1">
      <alignment horizontal="right" vertical="center"/>
    </xf>
    <xf numFmtId="3" fontId="24" fillId="0" borderId="44" xfId="0" applyNumberFormat="1" applyFont="1" applyBorder="1" applyAlignment="1">
      <alignment horizontal="right" vertical="center"/>
    </xf>
    <xf numFmtId="0" fontId="17" fillId="0" borderId="2" xfId="0" applyFont="1" applyBorder="1" applyAlignment="1">
      <alignment horizontal="center" vertical="center" wrapText="1"/>
    </xf>
    <xf numFmtId="0" fontId="17" fillId="0" borderId="35" xfId="0" applyFont="1" applyBorder="1" applyAlignment="1">
      <alignment horizontal="center" vertical="center"/>
    </xf>
    <xf numFmtId="0" fontId="17" fillId="0" borderId="2" xfId="0" applyFont="1" applyBorder="1" applyAlignment="1">
      <alignment horizontal="center" vertical="center"/>
    </xf>
    <xf numFmtId="3" fontId="25" fillId="0" borderId="3" xfId="0" applyNumberFormat="1" applyFont="1" applyBorder="1" applyAlignment="1">
      <alignment horizontal="right" vertical="center" wrapText="1"/>
    </xf>
    <xf numFmtId="0" fontId="19" fillId="0" borderId="5" xfId="0" applyFont="1" applyFill="1" applyBorder="1" applyAlignment="1">
      <alignment vertical="top" wrapText="1"/>
    </xf>
    <xf numFmtId="0" fontId="8" fillId="0" borderId="21" xfId="0" applyFont="1" applyBorder="1" applyAlignment="1">
      <alignment horizontal="center" vertical="center"/>
    </xf>
    <xf numFmtId="164" fontId="19" fillId="0" borderId="0" xfId="0" applyNumberFormat="1" applyFont="1" applyFill="1" applyBorder="1" applyAlignment="1">
      <alignment wrapText="1"/>
    </xf>
    <xf numFmtId="0" fontId="19" fillId="0" borderId="0" xfId="0" applyFont="1" applyFill="1" applyBorder="1" applyAlignment="1">
      <alignment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Fill="1" applyBorder="1" applyAlignment="1">
      <alignment vertical="center" wrapText="1"/>
    </xf>
    <xf numFmtId="0" fontId="19" fillId="0" borderId="7" xfId="0" applyFont="1" applyFill="1" applyBorder="1" applyAlignment="1">
      <alignment vertical="center" wrapText="1"/>
    </xf>
    <xf numFmtId="0" fontId="19" fillId="0" borderId="10" xfId="0" applyFont="1" applyFill="1" applyBorder="1" applyAlignment="1">
      <alignment vertical="center" wrapText="1"/>
    </xf>
    <xf numFmtId="3" fontId="23"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8" fillId="0" borderId="45" xfId="0" applyFont="1" applyBorder="1" applyAlignment="1">
      <alignment horizontal="center" vertical="center"/>
    </xf>
    <xf numFmtId="0" fontId="19" fillId="0" borderId="56" xfId="0" applyFont="1" applyFill="1" applyBorder="1" applyAlignment="1">
      <alignment vertical="top" wrapText="1"/>
    </xf>
    <xf numFmtId="0" fontId="19" fillId="0" borderId="41" xfId="0" applyFont="1" applyFill="1" applyBorder="1" applyAlignment="1">
      <alignment vertical="top" wrapText="1"/>
    </xf>
    <xf numFmtId="0" fontId="19" fillId="0" borderId="70" xfId="0" applyFont="1" applyFill="1" applyBorder="1" applyAlignment="1">
      <alignment vertical="top" wrapText="1"/>
    </xf>
    <xf numFmtId="0" fontId="19" fillId="0" borderId="69" xfId="0" applyFont="1" applyFill="1" applyBorder="1" applyAlignment="1">
      <alignment vertical="top" wrapText="1"/>
    </xf>
    <xf numFmtId="0" fontId="23" fillId="2" borderId="2" xfId="0" applyFont="1" applyFill="1" applyBorder="1" applyAlignment="1">
      <alignment vertical="center" wrapText="1"/>
    </xf>
    <xf numFmtId="3" fontId="26" fillId="0" borderId="19" xfId="0" applyNumberFormat="1" applyFont="1" applyBorder="1" applyAlignment="1">
      <alignment horizontal="right" wrapText="1"/>
    </xf>
    <xf numFmtId="3" fontId="26" fillId="0" borderId="47" xfId="0" applyNumberFormat="1" applyFont="1" applyBorder="1" applyAlignment="1">
      <alignment horizontal="right" wrapText="1"/>
    </xf>
    <xf numFmtId="3" fontId="26" fillId="0" borderId="43" xfId="0" applyNumberFormat="1" applyFont="1" applyBorder="1" applyAlignment="1">
      <alignment horizontal="right" wrapText="1"/>
    </xf>
    <xf numFmtId="3" fontId="26" fillId="0" borderId="19" xfId="0" applyNumberFormat="1" applyFont="1" applyBorder="1" applyAlignment="1">
      <alignment horizontal="right" vertical="center"/>
    </xf>
    <xf numFmtId="3" fontId="26" fillId="0" borderId="44" xfId="0" applyNumberFormat="1" applyFont="1" applyBorder="1" applyAlignment="1">
      <alignment horizontal="right" vertical="center"/>
    </xf>
    <xf numFmtId="0" fontId="7"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wrapText="1"/>
    </xf>
    <xf numFmtId="0" fontId="18"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9" fillId="0" borderId="19" xfId="0" applyFont="1" applyFill="1" applyBorder="1" applyAlignment="1">
      <alignment vertical="top" wrapText="1"/>
    </xf>
    <xf numFmtId="0" fontId="0" fillId="0" borderId="0" xfId="0" applyFont="1" applyFill="1" applyBorder="1"/>
    <xf numFmtId="0" fontId="0" fillId="0" borderId="0" xfId="0" applyFill="1" applyBorder="1"/>
    <xf numFmtId="0" fontId="7" fillId="0" borderId="0" xfId="0" applyFont="1" applyFill="1" applyBorder="1"/>
    <xf numFmtId="0" fontId="0" fillId="0" borderId="71" xfId="0" applyFont="1" applyBorder="1"/>
    <xf numFmtId="0" fontId="7" fillId="0" borderId="0" xfId="0" applyFont="1" applyBorder="1"/>
    <xf numFmtId="0" fontId="19" fillId="0" borderId="0" xfId="0" applyFont="1" applyFill="1" applyBorder="1"/>
    <xf numFmtId="0" fontId="24" fillId="0" borderId="1" xfId="0" applyFont="1" applyFill="1" applyBorder="1" applyAlignment="1">
      <alignment vertical="top" wrapText="1"/>
    </xf>
    <xf numFmtId="0" fontId="24"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32" fillId="0" borderId="0" xfId="0" applyFont="1" applyBorder="1" applyAlignment="1">
      <alignment horizontal="center" vertical="center" wrapText="1"/>
    </xf>
    <xf numFmtId="0" fontId="22" fillId="3" borderId="0" xfId="0" applyFont="1" applyFill="1" applyBorder="1" applyAlignment="1">
      <alignment horizontal="center" vertical="center" wrapText="1"/>
    </xf>
    <xf numFmtId="0" fontId="18"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0" fillId="0" borderId="0" xfId="0" applyFont="1" applyBorder="1" applyAlignment="1">
      <alignment vertical="center"/>
    </xf>
    <xf numFmtId="0" fontId="22" fillId="3" borderId="0" xfId="0" applyFont="1" applyFill="1" applyBorder="1" applyAlignment="1">
      <alignment vertical="center" wrapText="1"/>
    </xf>
    <xf numFmtId="0" fontId="8" fillId="0" borderId="25" xfId="0" applyFont="1" applyBorder="1" applyAlignment="1">
      <alignment horizontal="center" vertical="center"/>
    </xf>
    <xf numFmtId="0" fontId="8" fillId="0" borderId="57" xfId="0" applyFont="1" applyBorder="1" applyAlignment="1">
      <alignment horizontal="center" vertical="center"/>
    </xf>
    <xf numFmtId="3" fontId="25" fillId="0" borderId="1" xfId="0" applyNumberFormat="1" applyFont="1" applyFill="1" applyBorder="1" applyAlignment="1">
      <alignment horizontal="right" vertical="center" wrapText="1"/>
    </xf>
    <xf numFmtId="0" fontId="11" fillId="0" borderId="2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4" xfId="0" applyFont="1" applyBorder="1" applyAlignment="1">
      <alignment horizontal="center" vertical="center" wrapText="1"/>
    </xf>
    <xf numFmtId="3" fontId="25" fillId="3" borderId="1" xfId="0" applyNumberFormat="1" applyFont="1" applyFill="1" applyBorder="1" applyAlignment="1">
      <alignment horizontal="right" vertical="center" wrapText="1"/>
    </xf>
    <xf numFmtId="3" fontId="25" fillId="0" borderId="1" xfId="0" applyNumberFormat="1" applyFont="1" applyFill="1" applyBorder="1" applyAlignment="1">
      <alignment horizontal="right" vertical="center"/>
    </xf>
    <xf numFmtId="3" fontId="25" fillId="3" borderId="1" xfId="0" quotePrefix="1" applyNumberFormat="1" applyFont="1" applyFill="1" applyBorder="1" applyAlignment="1">
      <alignment horizontal="right" vertical="center" wrapText="1"/>
    </xf>
    <xf numFmtId="3" fontId="25" fillId="0" borderId="1" xfId="0" quotePrefix="1" applyNumberFormat="1" applyFont="1" applyFill="1" applyBorder="1" applyAlignment="1">
      <alignment horizontal="right" vertical="center" wrapText="1"/>
    </xf>
    <xf numFmtId="3" fontId="25" fillId="0" borderId="6" xfId="0" applyNumberFormat="1" applyFont="1" applyFill="1" applyBorder="1" applyAlignment="1">
      <alignment horizontal="right" vertical="center" wrapText="1"/>
    </xf>
    <xf numFmtId="3" fontId="25" fillId="0" borderId="7" xfId="0" applyNumberFormat="1" applyFont="1" applyFill="1" applyBorder="1" applyAlignment="1">
      <alignment horizontal="right" vertical="center" wrapText="1"/>
    </xf>
    <xf numFmtId="3" fontId="25" fillId="0" borderId="8" xfId="0" applyNumberFormat="1" applyFont="1" applyFill="1" applyBorder="1" applyAlignment="1">
      <alignment horizontal="right" vertical="center" wrapText="1"/>
    </xf>
    <xf numFmtId="3" fontId="25" fillId="0" borderId="9" xfId="0" applyNumberFormat="1" applyFont="1" applyFill="1" applyBorder="1" applyAlignment="1">
      <alignment horizontal="right" vertical="center" wrapText="1"/>
    </xf>
    <xf numFmtId="3" fontId="25" fillId="0" borderId="10" xfId="0" applyNumberFormat="1" applyFont="1" applyFill="1" applyBorder="1" applyAlignment="1">
      <alignment horizontal="right" vertical="center" wrapText="1"/>
    </xf>
    <xf numFmtId="3" fontId="25" fillId="0" borderId="18" xfId="0" applyNumberFormat="1" applyFont="1" applyFill="1" applyBorder="1" applyAlignment="1">
      <alignment horizontal="right" vertical="center" wrapText="1"/>
    </xf>
    <xf numFmtId="3" fontId="25" fillId="0" borderId="28" xfId="0" quotePrefix="1" applyNumberFormat="1" applyFont="1" applyFill="1" applyBorder="1" applyAlignment="1">
      <alignment horizontal="right" vertical="center" wrapText="1"/>
    </xf>
    <xf numFmtId="3" fontId="25" fillId="0" borderId="28" xfId="0" applyNumberFormat="1" applyFont="1" applyFill="1" applyBorder="1" applyAlignment="1">
      <alignment horizontal="right" vertical="center" wrapText="1"/>
    </xf>
    <xf numFmtId="3" fontId="25" fillId="0" borderId="38" xfId="0" applyNumberFormat="1" applyFont="1" applyFill="1" applyBorder="1" applyAlignment="1">
      <alignment horizontal="right" vertical="center" wrapText="1"/>
    </xf>
    <xf numFmtId="3" fontId="25" fillId="0" borderId="18" xfId="0" applyNumberFormat="1" applyFont="1" applyFill="1" applyBorder="1" applyAlignment="1">
      <alignment horizontal="right" vertical="center"/>
    </xf>
    <xf numFmtId="3" fontId="25" fillId="0" borderId="6" xfId="0" quotePrefix="1" applyNumberFormat="1" applyFont="1" applyFill="1" applyBorder="1" applyAlignment="1">
      <alignment horizontal="right" vertical="center" wrapText="1"/>
    </xf>
    <xf numFmtId="3" fontId="25" fillId="0" borderId="22" xfId="0" applyNumberFormat="1" applyFont="1" applyFill="1" applyBorder="1" applyAlignment="1">
      <alignment horizontal="right" vertical="center" wrapText="1"/>
    </xf>
    <xf numFmtId="0" fontId="29" fillId="5" borderId="74" xfId="0" applyFont="1" applyFill="1" applyBorder="1" applyAlignment="1"/>
    <xf numFmtId="0" fontId="0" fillId="0" borderId="0" xfId="0" applyFont="1" applyBorder="1" applyAlignment="1">
      <alignment horizontal="center" vertical="center" wrapText="1"/>
    </xf>
    <xf numFmtId="0" fontId="8" fillId="0" borderId="0" xfId="0" applyFont="1" applyBorder="1" applyAlignment="1"/>
    <xf numFmtId="0" fontId="0" fillId="0" borderId="0" xfId="0" applyFont="1" applyBorder="1" applyAlignment="1"/>
    <xf numFmtId="0" fontId="8" fillId="0" borderId="0" xfId="0" applyFont="1" applyBorder="1" applyAlignment="1">
      <alignment horizontal="center"/>
    </xf>
    <xf numFmtId="0" fontId="34" fillId="0" borderId="0" xfId="85" applyFont="1"/>
    <xf numFmtId="0" fontId="36" fillId="0" borderId="49"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21" xfId="0" applyFont="1" applyBorder="1" applyAlignment="1">
      <alignment horizontal="center" vertical="center" wrapText="1"/>
    </xf>
    <xf numFmtId="0" fontId="19" fillId="0" borderId="6" xfId="0" applyFont="1" applyBorder="1"/>
    <xf numFmtId="0" fontId="19" fillId="0" borderId="8" xfId="0" applyFont="1" applyBorder="1"/>
    <xf numFmtId="0" fontId="25" fillId="3" borderId="62" xfId="0" applyFont="1" applyFill="1" applyBorder="1" applyAlignment="1">
      <alignment vertical="center" wrapText="1"/>
    </xf>
    <xf numFmtId="0" fontId="25" fillId="3" borderId="30" xfId="0" applyFont="1" applyFill="1" applyBorder="1" applyAlignment="1">
      <alignment vertical="center" wrapText="1"/>
    </xf>
    <xf numFmtId="0" fontId="25" fillId="0" borderId="30" xfId="0" applyFont="1" applyBorder="1" applyAlignment="1">
      <alignment vertical="center" wrapText="1"/>
    </xf>
    <xf numFmtId="0" fontId="25" fillId="3" borderId="63" xfId="0" applyFont="1" applyFill="1" applyBorder="1" applyAlignment="1">
      <alignment vertical="center" wrapText="1"/>
    </xf>
    <xf numFmtId="0" fontId="23" fillId="2" borderId="48" xfId="0" applyFont="1" applyFill="1" applyBorder="1" applyAlignment="1">
      <alignment vertical="center" wrapText="1"/>
    </xf>
    <xf numFmtId="0" fontId="25" fillId="0" borderId="51" xfId="0" applyFont="1" applyBorder="1" applyAlignment="1">
      <alignment vertical="center" wrapText="1"/>
    </xf>
    <xf numFmtId="0" fontId="25" fillId="0" borderId="60" xfId="0" applyFont="1" applyBorder="1" applyAlignment="1">
      <alignment vertical="center" wrapText="1"/>
    </xf>
    <xf numFmtId="0" fontId="25" fillId="0" borderId="59" xfId="0" applyFont="1" applyBorder="1" applyAlignment="1">
      <alignment vertical="center" wrapText="1"/>
    </xf>
    <xf numFmtId="0" fontId="25" fillId="3" borderId="60" xfId="0" applyFont="1" applyFill="1" applyBorder="1" applyAlignment="1">
      <alignment vertical="center" wrapText="1"/>
    </xf>
    <xf numFmtId="0" fontId="23" fillId="4" borderId="48" xfId="0" applyFont="1" applyFill="1" applyBorder="1" applyAlignment="1">
      <alignment vertical="center" wrapText="1"/>
    </xf>
    <xf numFmtId="0" fontId="25" fillId="3" borderId="52" xfId="0" applyFont="1" applyFill="1" applyBorder="1" applyAlignment="1">
      <alignment vertical="center" wrapText="1"/>
    </xf>
    <xf numFmtId="0" fontId="23" fillId="4" borderId="2" xfId="0" applyFont="1" applyFill="1" applyBorder="1" applyAlignment="1">
      <alignment vertical="center" wrapText="1"/>
    </xf>
    <xf numFmtId="0" fontId="23" fillId="3" borderId="36" xfId="0" applyFont="1" applyFill="1" applyBorder="1" applyAlignment="1">
      <alignment horizontal="left" vertical="center" wrapText="1"/>
    </xf>
    <xf numFmtId="0" fontId="25" fillId="0" borderId="62" xfId="0" applyFont="1" applyBorder="1" applyAlignment="1">
      <alignment vertical="center" wrapText="1"/>
    </xf>
    <xf numFmtId="0" fontId="23" fillId="2" borderId="24" xfId="0" applyFont="1" applyFill="1" applyBorder="1" applyAlignment="1">
      <alignment vertical="center" wrapText="1"/>
    </xf>
    <xf numFmtId="0" fontId="25" fillId="0" borderId="3" xfId="0" applyFont="1" applyBorder="1" applyAlignment="1">
      <alignment vertical="center" wrapText="1"/>
    </xf>
    <xf numFmtId="3" fontId="24" fillId="0" borderId="4" xfId="0" applyNumberFormat="1" applyFont="1" applyFill="1" applyBorder="1" applyAlignment="1">
      <alignment horizontal="right" vertical="center" wrapText="1"/>
    </xf>
    <xf numFmtId="3" fontId="24" fillId="0" borderId="1" xfId="0" quotePrefix="1" applyNumberFormat="1" applyFont="1" applyFill="1" applyBorder="1" applyAlignment="1">
      <alignment horizontal="right" vertical="center" wrapText="1"/>
    </xf>
    <xf numFmtId="3" fontId="24" fillId="0" borderId="1" xfId="0" applyNumberFormat="1" applyFont="1" applyFill="1" applyBorder="1" applyAlignment="1">
      <alignment horizontal="right" vertical="center" wrapText="1"/>
    </xf>
    <xf numFmtId="3" fontId="24" fillId="0" borderId="7" xfId="0" applyNumberFormat="1" applyFont="1" applyFill="1" applyBorder="1" applyAlignment="1">
      <alignment horizontal="right" vertical="center" wrapText="1"/>
    </xf>
    <xf numFmtId="0" fontId="25" fillId="0" borderId="14" xfId="0" applyFont="1" applyBorder="1" applyAlignment="1">
      <alignment vertical="center" wrapText="1"/>
    </xf>
    <xf numFmtId="3" fontId="24" fillId="0" borderId="9" xfId="0" applyNumberFormat="1" applyFont="1" applyFill="1" applyBorder="1" applyAlignment="1">
      <alignment horizontal="right" vertical="center" wrapText="1"/>
    </xf>
    <xf numFmtId="3" fontId="24" fillId="0" borderId="10" xfId="0" applyNumberFormat="1" applyFont="1" applyFill="1" applyBorder="1" applyAlignment="1">
      <alignment horizontal="right" vertical="center" wrapText="1"/>
    </xf>
    <xf numFmtId="3" fontId="24" fillId="0" borderId="3" xfId="0" applyNumberFormat="1" applyFont="1" applyBorder="1" applyAlignment="1">
      <alignment horizontal="right" vertical="center"/>
    </xf>
    <xf numFmtId="0" fontId="25" fillId="0" borderId="61" xfId="0" applyFont="1" applyBorder="1" applyAlignment="1">
      <alignment vertical="center" wrapText="1"/>
    </xf>
    <xf numFmtId="0" fontId="25" fillId="0" borderId="52" xfId="0" applyFont="1" applyBorder="1" applyAlignment="1">
      <alignment vertical="center" wrapText="1"/>
    </xf>
    <xf numFmtId="3" fontId="24" fillId="0" borderId="8" xfId="0" applyNumberFormat="1" applyFont="1" applyBorder="1" applyAlignment="1">
      <alignment horizontal="right" vertical="center" wrapText="1"/>
    </xf>
    <xf numFmtId="3" fontId="24" fillId="0" borderId="9" xfId="0" applyNumberFormat="1" applyFont="1" applyBorder="1" applyAlignment="1">
      <alignment horizontal="right" vertical="center" wrapText="1"/>
    </xf>
    <xf numFmtId="3" fontId="24" fillId="0" borderId="32" xfId="0" applyNumberFormat="1" applyFont="1" applyBorder="1" applyAlignment="1">
      <alignment horizontal="right" vertical="center" wrapText="1"/>
    </xf>
    <xf numFmtId="3" fontId="24" fillId="0" borderId="8" xfId="0" applyNumberFormat="1" applyFont="1" applyBorder="1" applyAlignment="1">
      <alignment horizontal="right" vertical="center"/>
    </xf>
    <xf numFmtId="3" fontId="24" fillId="0" borderId="9" xfId="0" applyNumberFormat="1" applyFont="1" applyBorder="1" applyAlignment="1">
      <alignment horizontal="right" vertical="center"/>
    </xf>
    <xf numFmtId="3" fontId="24" fillId="0" borderId="10" xfId="0" applyNumberFormat="1" applyFont="1" applyBorder="1" applyAlignment="1">
      <alignment horizontal="right" vertical="center"/>
    </xf>
    <xf numFmtId="0" fontId="25" fillId="0" borderId="56" xfId="0" applyFont="1" applyBorder="1" applyAlignment="1">
      <alignment vertical="center" wrapText="1"/>
    </xf>
    <xf numFmtId="0" fontId="25" fillId="0" borderId="58" xfId="0" applyFont="1" applyBorder="1" applyAlignment="1">
      <alignment vertical="center" wrapText="1"/>
    </xf>
    <xf numFmtId="0" fontId="25" fillId="0" borderId="3" xfId="0" applyFont="1" applyBorder="1" applyAlignment="1">
      <alignment horizontal="left" vertical="center" wrapText="1"/>
    </xf>
    <xf numFmtId="0" fontId="25" fillId="0" borderId="43" xfId="0" applyFont="1" applyBorder="1" applyAlignment="1">
      <alignment horizontal="left" vertical="center" wrapText="1"/>
    </xf>
    <xf numFmtId="0" fontId="23" fillId="0" borderId="43" xfId="0" applyFont="1" applyBorder="1" applyAlignment="1">
      <alignment horizontal="left" vertical="center" wrapText="1"/>
    </xf>
    <xf numFmtId="0" fontId="36" fillId="0" borderId="54" xfId="0" applyFont="1" applyBorder="1" applyAlignment="1">
      <alignment horizontal="center" vertical="center" wrapText="1"/>
    </xf>
    <xf numFmtId="0" fontId="24" fillId="0" borderId="33" xfId="0" applyFont="1" applyBorder="1" applyAlignment="1">
      <alignment horizontal="justify" vertical="center" wrapText="1"/>
    </xf>
    <xf numFmtId="0" fontId="24" fillId="0" borderId="30" xfId="0" applyFont="1" applyBorder="1" applyAlignment="1">
      <alignment horizontal="justify" vertical="center" wrapText="1"/>
    </xf>
    <xf numFmtId="0" fontId="24" fillId="0" borderId="30" xfId="0" applyFont="1" applyBorder="1"/>
    <xf numFmtId="0" fontId="24" fillId="0" borderId="34" xfId="0" applyFont="1" applyBorder="1" applyAlignment="1">
      <alignment horizontal="justify" vertical="center" wrapText="1"/>
    </xf>
    <xf numFmtId="0" fontId="19" fillId="0" borderId="43" xfId="0" applyFont="1" applyBorder="1" applyAlignment="1">
      <alignment vertical="center"/>
    </xf>
    <xf numFmtId="0" fontId="19" fillId="0" borderId="19" xfId="0" applyFont="1" applyBorder="1" applyAlignment="1">
      <alignment vertical="center"/>
    </xf>
    <xf numFmtId="0" fontId="19" fillId="0" borderId="44" xfId="0" applyFont="1" applyBorder="1" applyAlignment="1">
      <alignment vertical="center"/>
    </xf>
    <xf numFmtId="0" fontId="24" fillId="0" borderId="62" xfId="0" applyFont="1" applyBorder="1" applyAlignment="1">
      <alignment horizontal="justify" vertical="center" wrapText="1"/>
    </xf>
    <xf numFmtId="164" fontId="19" fillId="0" borderId="19" xfId="0" applyNumberFormat="1" applyFont="1" applyFill="1" applyBorder="1" applyAlignment="1">
      <alignment vertical="top"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36" fillId="0" borderId="0" xfId="0" applyFont="1" applyBorder="1" applyAlignment="1">
      <alignment horizontal="center" vertical="center" wrapText="1"/>
    </xf>
    <xf numFmtId="0" fontId="19" fillId="0" borderId="0" xfId="0" applyFont="1" applyBorder="1" applyAlignment="1">
      <alignment vertical="center"/>
    </xf>
    <xf numFmtId="0" fontId="36" fillId="0" borderId="16"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77" xfId="0" applyFont="1" applyBorder="1" applyAlignment="1">
      <alignment horizontal="center" vertical="center" wrapText="1"/>
    </xf>
    <xf numFmtId="0" fontId="0" fillId="0" borderId="0" xfId="0" applyAlignment="1">
      <alignment horizontal="left"/>
    </xf>
    <xf numFmtId="0" fontId="23"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6" fillId="0" borderId="35" xfId="0" applyFont="1" applyFill="1" applyBorder="1" applyAlignment="1"/>
    <xf numFmtId="0" fontId="23" fillId="3" borderId="35" xfId="0" applyFont="1" applyFill="1" applyBorder="1" applyAlignment="1">
      <alignment vertical="center" wrapText="1"/>
    </xf>
    <xf numFmtId="0" fontId="0" fillId="0" borderId="0" xfId="0" applyAlignment="1">
      <alignment horizontal="left" vertical="center"/>
    </xf>
    <xf numFmtId="3" fontId="25" fillId="0" borderId="7" xfId="0" applyNumberFormat="1" applyFont="1" applyFill="1" applyBorder="1" applyAlignment="1">
      <alignment horizontal="right" vertical="center"/>
    </xf>
    <xf numFmtId="3" fontId="25" fillId="3" borderId="7" xfId="0" quotePrefix="1" applyNumberFormat="1" applyFont="1" applyFill="1" applyBorder="1" applyAlignment="1">
      <alignment horizontal="right" vertical="center" wrapText="1"/>
    </xf>
    <xf numFmtId="3" fontId="25" fillId="3" borderId="7" xfId="0" applyNumberFormat="1" applyFont="1" applyFill="1" applyBorder="1" applyAlignment="1">
      <alignment horizontal="right" vertical="center" wrapText="1"/>
    </xf>
    <xf numFmtId="3" fontId="25" fillId="3" borderId="18" xfId="0" applyNumberFormat="1" applyFont="1" applyFill="1" applyBorder="1" applyAlignment="1">
      <alignment horizontal="right" vertical="center" wrapText="1"/>
    </xf>
    <xf numFmtId="3" fontId="25" fillId="3" borderId="23" xfId="0" applyNumberFormat="1" applyFont="1" applyFill="1" applyBorder="1" applyAlignment="1">
      <alignment horizontal="right" vertical="center" wrapText="1"/>
    </xf>
    <xf numFmtId="3" fontId="23" fillId="0" borderId="76" xfId="0" applyNumberFormat="1" applyFont="1" applyBorder="1" applyAlignment="1">
      <alignment horizontal="right" vertical="center" wrapText="1"/>
    </xf>
    <xf numFmtId="3" fontId="23" fillId="0" borderId="45" xfId="0" applyNumberFormat="1" applyFont="1" applyBorder="1" applyAlignment="1">
      <alignment horizontal="right" vertical="center" wrapText="1"/>
    </xf>
    <xf numFmtId="3" fontId="23" fillId="0" borderId="77" xfId="0" applyNumberFormat="1" applyFont="1" applyBorder="1" applyAlignment="1">
      <alignment horizontal="right" vertical="center" wrapText="1"/>
    </xf>
    <xf numFmtId="3" fontId="25" fillId="0" borderId="22" xfId="0" quotePrefix="1" applyNumberFormat="1" applyFont="1" applyFill="1" applyBorder="1" applyAlignment="1">
      <alignment horizontal="right" vertical="center" wrapText="1"/>
    </xf>
    <xf numFmtId="3" fontId="25" fillId="0" borderId="18" xfId="0" quotePrefix="1" applyNumberFormat="1" applyFont="1" applyFill="1" applyBorder="1" applyAlignment="1">
      <alignment horizontal="right" vertical="center" wrapText="1"/>
    </xf>
    <xf numFmtId="3" fontId="23" fillId="3" borderId="76" xfId="0" quotePrefix="1" applyNumberFormat="1" applyFont="1" applyFill="1" applyBorder="1" applyAlignment="1">
      <alignment horizontal="right" vertical="center" wrapText="1"/>
    </xf>
    <xf numFmtId="3" fontId="23" fillId="3" borderId="45" xfId="0" quotePrefix="1" applyNumberFormat="1" applyFont="1" applyFill="1" applyBorder="1" applyAlignment="1">
      <alignment horizontal="right" vertical="center" wrapText="1"/>
    </xf>
    <xf numFmtId="3" fontId="23" fillId="3" borderId="77" xfId="0" quotePrefix="1" applyNumberFormat="1" applyFont="1" applyFill="1" applyBorder="1" applyAlignment="1">
      <alignment horizontal="right" vertical="center" wrapText="1"/>
    </xf>
    <xf numFmtId="0" fontId="19" fillId="0" borderId="11" xfId="0" applyFont="1" applyBorder="1" applyAlignment="1"/>
    <xf numFmtId="0" fontId="19" fillId="0" borderId="57" xfId="0" applyFont="1" applyBorder="1" applyAlignment="1"/>
    <xf numFmtId="3" fontId="24" fillId="0" borderId="18"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xf>
    <xf numFmtId="3" fontId="24" fillId="0" borderId="23" xfId="0" applyNumberFormat="1" applyFont="1" applyFill="1" applyBorder="1" applyAlignment="1">
      <alignment horizontal="right" vertical="center"/>
    </xf>
    <xf numFmtId="3" fontId="26" fillId="0" borderId="76" xfId="0" applyNumberFormat="1" applyFont="1" applyBorder="1" applyAlignment="1">
      <alignment horizontal="right" vertical="center"/>
    </xf>
    <xf numFmtId="3" fontId="26" fillId="0" borderId="45" xfId="0" applyNumberFormat="1" applyFont="1" applyBorder="1" applyAlignment="1">
      <alignment horizontal="right" vertical="center"/>
    </xf>
    <xf numFmtId="3" fontId="26" fillId="0" borderId="77" xfId="0" applyNumberFormat="1" applyFont="1" applyBorder="1" applyAlignment="1">
      <alignment horizontal="right" vertical="center"/>
    </xf>
    <xf numFmtId="0" fontId="25" fillId="0" borderId="13" xfId="0" applyFont="1" applyBorder="1" applyAlignment="1">
      <alignment vertical="center" wrapText="1"/>
    </xf>
    <xf numFmtId="0" fontId="25" fillId="3" borderId="14" xfId="0" applyFont="1" applyFill="1" applyBorder="1" applyAlignment="1">
      <alignment vertical="center" wrapText="1"/>
    </xf>
    <xf numFmtId="0" fontId="25" fillId="3" borderId="15" xfId="0" applyFont="1" applyFill="1" applyBorder="1" applyAlignment="1">
      <alignment vertical="center" wrapText="1"/>
    </xf>
    <xf numFmtId="3" fontId="24" fillId="0" borderId="3" xfId="0" applyNumberFormat="1" applyFont="1" applyFill="1" applyBorder="1" applyAlignment="1">
      <alignment horizontal="right" vertical="center" wrapText="1"/>
    </xf>
    <xf numFmtId="3" fontId="24" fillId="0" borderId="6" xfId="0" quotePrefix="1" applyNumberFormat="1" applyFont="1" applyFill="1" applyBorder="1" applyAlignment="1">
      <alignment horizontal="right" vertical="center" wrapText="1"/>
    </xf>
    <xf numFmtId="3" fontId="24" fillId="0" borderId="6" xfId="0" applyNumberFormat="1" applyFont="1" applyFill="1" applyBorder="1" applyAlignment="1">
      <alignment horizontal="right" vertical="center" wrapText="1"/>
    </xf>
    <xf numFmtId="3" fontId="24" fillId="0" borderId="8" xfId="0" applyNumberFormat="1" applyFont="1" applyFill="1" applyBorder="1" applyAlignment="1">
      <alignment horizontal="right" vertical="center" wrapText="1"/>
    </xf>
    <xf numFmtId="3" fontId="24" fillId="0" borderId="22" xfId="0" applyNumberFormat="1" applyFont="1" applyFill="1" applyBorder="1" applyAlignment="1">
      <alignment horizontal="right" vertical="center" wrapText="1"/>
    </xf>
    <xf numFmtId="0" fontId="27" fillId="0" borderId="0" xfId="85"/>
    <xf numFmtId="0" fontId="23" fillId="2" borderId="2" xfId="0" applyFont="1" applyFill="1" applyBorder="1" applyAlignment="1">
      <alignment horizontal="left" vertical="center" wrapText="1"/>
    </xf>
    <xf numFmtId="0" fontId="23" fillId="2" borderId="35" xfId="0" applyFont="1" applyFill="1" applyBorder="1" applyAlignment="1">
      <alignment horizontal="left" vertical="center" wrapText="1"/>
    </xf>
    <xf numFmtId="0" fontId="23" fillId="0" borderId="76" xfId="0" applyFont="1" applyBorder="1" applyAlignment="1">
      <alignment vertical="center" wrapText="1"/>
    </xf>
    <xf numFmtId="3" fontId="23" fillId="0" borderId="35" xfId="0" applyNumberFormat="1" applyFont="1" applyBorder="1" applyAlignment="1">
      <alignment horizontal="right" vertical="center" wrapText="1"/>
    </xf>
    <xf numFmtId="3" fontId="23" fillId="0" borderId="80" xfId="0" applyNumberFormat="1" applyFont="1" applyBorder="1" applyAlignment="1">
      <alignment horizontal="right" vertical="center" wrapText="1"/>
    </xf>
    <xf numFmtId="0" fontId="25" fillId="0" borderId="8" xfId="0" applyFont="1" applyBorder="1" applyAlignment="1">
      <alignment vertical="center" wrapText="1"/>
    </xf>
    <xf numFmtId="3" fontId="25" fillId="0" borderId="15" xfId="0" applyNumberFormat="1" applyFont="1" applyBorder="1" applyAlignment="1">
      <alignment horizontal="right" vertical="center" wrapText="1"/>
    </xf>
    <xf numFmtId="0" fontId="23" fillId="0" borderId="2" xfId="0" applyFont="1" applyBorder="1" applyAlignment="1">
      <alignment vertical="center" wrapText="1"/>
    </xf>
    <xf numFmtId="0" fontId="31" fillId="0" borderId="76" xfId="0" applyFont="1" applyBorder="1" applyAlignment="1">
      <alignment horizontal="right" vertical="center" wrapText="1"/>
    </xf>
    <xf numFmtId="0" fontId="16" fillId="0" borderId="45" xfId="0" applyFont="1" applyBorder="1" applyAlignment="1">
      <alignment horizontal="right" wrapText="1"/>
    </xf>
    <xf numFmtId="0" fontId="16" fillId="0" borderId="77" xfId="0" applyFont="1" applyBorder="1" applyAlignment="1">
      <alignment horizontal="right" wrapText="1"/>
    </xf>
    <xf numFmtId="0" fontId="26" fillId="0" borderId="37" xfId="0" applyFont="1" applyBorder="1" applyAlignment="1">
      <alignment horizontal="right" vertical="center"/>
    </xf>
    <xf numFmtId="3" fontId="25" fillId="0" borderId="22" xfId="0" applyNumberFormat="1" applyFont="1" applyBorder="1" applyAlignment="1">
      <alignment horizontal="right" vertical="center" wrapText="1"/>
    </xf>
    <xf numFmtId="3" fontId="24" fillId="0" borderId="18" xfId="0" applyNumberFormat="1" applyFont="1" applyBorder="1" applyAlignment="1">
      <alignment horizontal="right" vertical="center" wrapText="1"/>
    </xf>
    <xf numFmtId="3" fontId="24" fillId="0" borderId="46" xfId="0" applyNumberFormat="1" applyFont="1" applyBorder="1" applyAlignment="1">
      <alignment horizontal="right" vertical="center" wrapText="1"/>
    </xf>
    <xf numFmtId="3" fontId="24" fillId="0" borderId="22" xfId="0" applyNumberFormat="1" applyFont="1" applyBorder="1" applyAlignment="1">
      <alignment horizontal="right" vertical="center" wrapText="1"/>
    </xf>
    <xf numFmtId="3" fontId="24" fillId="0" borderId="18" xfId="0" applyNumberFormat="1" applyFont="1" applyBorder="1" applyAlignment="1">
      <alignment horizontal="right" vertical="center"/>
    </xf>
    <xf numFmtId="0" fontId="37" fillId="0" borderId="35" xfId="0" applyFont="1" applyBorder="1" applyAlignment="1">
      <alignment vertical="center" wrapText="1"/>
    </xf>
    <xf numFmtId="3" fontId="25" fillId="0" borderId="43" xfId="0" applyNumberFormat="1" applyFont="1" applyBorder="1" applyAlignment="1">
      <alignment horizontal="right" vertical="center" wrapText="1"/>
    </xf>
    <xf numFmtId="3" fontId="24" fillId="0" borderId="18" xfId="0" applyNumberFormat="1" applyFont="1" applyBorder="1" applyAlignment="1">
      <alignment horizontal="right" wrapText="1"/>
    </xf>
    <xf numFmtId="3" fontId="24" fillId="0" borderId="46" xfId="0" applyNumberFormat="1" applyFont="1" applyBorder="1" applyAlignment="1">
      <alignment horizontal="right" wrapText="1"/>
    </xf>
    <xf numFmtId="3" fontId="24" fillId="0" borderId="22" xfId="0" applyNumberFormat="1" applyFont="1" applyBorder="1" applyAlignment="1">
      <alignment horizontal="right" wrapText="1"/>
    </xf>
    <xf numFmtId="3" fontId="26" fillId="0" borderId="23" xfId="0" applyNumberFormat="1" applyFont="1" applyBorder="1" applyAlignment="1">
      <alignment horizontal="right" vertical="center"/>
    </xf>
    <xf numFmtId="0" fontId="23" fillId="0" borderId="35" xfId="0" applyFont="1" applyBorder="1" applyAlignment="1">
      <alignment vertical="center" wrapText="1"/>
    </xf>
    <xf numFmtId="3" fontId="23" fillId="0" borderId="22" xfId="0" applyNumberFormat="1" applyFont="1" applyBorder="1" applyAlignment="1">
      <alignment horizontal="right" vertical="center" wrapText="1"/>
    </xf>
    <xf numFmtId="3" fontId="26" fillId="0" borderId="18" xfId="0" applyNumberFormat="1" applyFont="1" applyBorder="1" applyAlignment="1">
      <alignment horizontal="right" wrapText="1"/>
    </xf>
    <xf numFmtId="3" fontId="26" fillId="0" borderId="46" xfId="0" applyNumberFormat="1" applyFont="1" applyBorder="1" applyAlignment="1">
      <alignment horizontal="right" wrapText="1"/>
    </xf>
    <xf numFmtId="3" fontId="26" fillId="0" borderId="22" xfId="0" applyNumberFormat="1" applyFont="1" applyBorder="1" applyAlignment="1">
      <alignment horizontal="right" wrapText="1"/>
    </xf>
    <xf numFmtId="3" fontId="26" fillId="0" borderId="18" xfId="0" applyNumberFormat="1" applyFont="1" applyBorder="1" applyAlignment="1">
      <alignment horizontal="right" vertical="center"/>
    </xf>
    <xf numFmtId="0" fontId="25" fillId="0" borderId="15" xfId="0" applyFont="1" applyBorder="1" applyAlignment="1">
      <alignment vertical="center" wrapText="1"/>
    </xf>
    <xf numFmtId="3" fontId="25" fillId="0" borderId="8" xfId="0" applyNumberFormat="1" applyFont="1" applyBorder="1" applyAlignment="1">
      <alignment horizontal="right" vertical="center" wrapText="1"/>
    </xf>
    <xf numFmtId="3" fontId="24" fillId="0" borderId="9" xfId="0" applyNumberFormat="1" applyFont="1" applyBorder="1" applyAlignment="1">
      <alignment horizontal="right" wrapText="1"/>
    </xf>
    <xf numFmtId="3" fontId="24" fillId="0" borderId="32" xfId="0" applyNumberFormat="1" applyFont="1" applyBorder="1" applyAlignment="1">
      <alignment horizontal="right" wrapText="1"/>
    </xf>
    <xf numFmtId="3" fontId="24" fillId="0" borderId="8" xfId="0" applyNumberFormat="1" applyFont="1" applyBorder="1" applyAlignment="1">
      <alignment horizontal="right" wrapText="1"/>
    </xf>
    <xf numFmtId="0" fontId="23" fillId="0" borderId="59" xfId="0" applyFont="1" applyBorder="1" applyAlignment="1">
      <alignment horizontal="left" vertical="center" wrapText="1"/>
    </xf>
    <xf numFmtId="3" fontId="26" fillId="0" borderId="22" xfId="0" applyNumberFormat="1" applyFont="1" applyBorder="1" applyAlignment="1">
      <alignment horizontal="right" vertical="center" wrapText="1"/>
    </xf>
    <xf numFmtId="3" fontId="26" fillId="0" borderId="18" xfId="0" applyNumberFormat="1" applyFont="1" applyBorder="1" applyAlignment="1">
      <alignment horizontal="right" vertical="center" wrapText="1"/>
    </xf>
    <xf numFmtId="3" fontId="26" fillId="0" borderId="46" xfId="0" applyNumberFormat="1" applyFont="1" applyBorder="1" applyAlignment="1">
      <alignment horizontal="right" vertical="center" wrapText="1"/>
    </xf>
    <xf numFmtId="3" fontId="26" fillId="0" borderId="23" xfId="0" applyNumberFormat="1" applyFont="1" applyBorder="1" applyAlignment="1">
      <alignment horizontal="right" vertical="center" wrapText="1"/>
    </xf>
    <xf numFmtId="3" fontId="23" fillId="0" borderId="81" xfId="0" applyNumberFormat="1" applyFont="1" applyBorder="1" applyAlignment="1">
      <alignment horizontal="right" vertical="center" wrapText="1"/>
    </xf>
    <xf numFmtId="3" fontId="24" fillId="0" borderId="22" xfId="0" applyNumberFormat="1" applyFont="1" applyFill="1" applyBorder="1" applyAlignment="1">
      <alignment horizontal="right" vertical="center"/>
    </xf>
    <xf numFmtId="3" fontId="26" fillId="0" borderId="76" xfId="0" applyNumberFormat="1" applyFont="1" applyBorder="1" applyAlignment="1">
      <alignment horizontal="right" vertical="center" wrapText="1"/>
    </xf>
    <xf numFmtId="3" fontId="26" fillId="0" borderId="45" xfId="0" applyNumberFormat="1" applyFont="1" applyBorder="1" applyAlignment="1">
      <alignment horizontal="right" vertical="center" wrapText="1"/>
    </xf>
    <xf numFmtId="3" fontId="26" fillId="0" borderId="80" xfId="0" applyNumberFormat="1" applyFont="1" applyBorder="1" applyAlignment="1">
      <alignment horizontal="right" vertical="center" wrapText="1"/>
    </xf>
    <xf numFmtId="3" fontId="26" fillId="0" borderId="77" xfId="0" applyNumberFormat="1" applyFont="1" applyBorder="1" applyAlignment="1">
      <alignment horizontal="right" vertical="center" wrapText="1"/>
    </xf>
    <xf numFmtId="0" fontId="24" fillId="0" borderId="30" xfId="0" applyFont="1" applyBorder="1" applyAlignment="1">
      <alignment wrapText="1"/>
    </xf>
    <xf numFmtId="0" fontId="24" fillId="0" borderId="30" xfId="0" applyFont="1" applyBorder="1" applyAlignment="1">
      <alignment horizontal="left" vertical="center" wrapText="1"/>
    </xf>
    <xf numFmtId="0" fontId="36" fillId="0" borderId="81" xfId="0" applyFont="1" applyBorder="1" applyAlignment="1">
      <alignment horizontal="center" vertical="center" wrapText="1"/>
    </xf>
    <xf numFmtId="0" fontId="36" fillId="0" borderId="76" xfId="0" applyFont="1" applyBorder="1" applyAlignment="1">
      <alignment horizontal="center" vertical="center" wrapText="1"/>
    </xf>
    <xf numFmtId="0" fontId="17"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32" fillId="0" borderId="4" xfId="0" applyNumberFormat="1" applyFont="1" applyFill="1" applyBorder="1" applyAlignment="1">
      <alignment horizontal="right" vertical="center" wrapText="1"/>
    </xf>
    <xf numFmtId="1" fontId="32" fillId="0" borderId="3" xfId="0" applyNumberFormat="1" applyFont="1" applyFill="1" applyBorder="1" applyAlignment="1">
      <alignment horizontal="right" vertical="center" wrapText="1"/>
    </xf>
    <xf numFmtId="1" fontId="32" fillId="0" borderId="5" xfId="0" applyNumberFormat="1" applyFont="1" applyFill="1" applyBorder="1" applyAlignment="1">
      <alignment horizontal="right" vertical="center" wrapText="1"/>
    </xf>
    <xf numFmtId="1" fontId="16" fillId="0" borderId="3" xfId="0" applyNumberFormat="1" applyFont="1" applyFill="1" applyBorder="1" applyAlignment="1">
      <alignment horizontal="right" vertical="center"/>
    </xf>
    <xf numFmtId="1" fontId="16" fillId="0" borderId="4" xfId="0" applyNumberFormat="1" applyFont="1" applyFill="1" applyBorder="1" applyAlignment="1">
      <alignment horizontal="right" vertical="center"/>
    </xf>
    <xf numFmtId="1" fontId="32" fillId="0" borderId="1" xfId="0" applyNumberFormat="1" applyFont="1" applyFill="1" applyBorder="1" applyAlignment="1">
      <alignment horizontal="right" vertical="center" wrapText="1"/>
    </xf>
    <xf numFmtId="1" fontId="32" fillId="0" borderId="6" xfId="0" applyNumberFormat="1" applyFont="1" applyFill="1" applyBorder="1" applyAlignment="1">
      <alignment horizontal="right" vertical="center" wrapText="1"/>
    </xf>
    <xf numFmtId="1" fontId="32" fillId="0" borderId="7" xfId="0" applyNumberFormat="1" applyFont="1" applyFill="1" applyBorder="1" applyAlignment="1">
      <alignment horizontal="right" vertical="center" wrapText="1"/>
    </xf>
    <xf numFmtId="1" fontId="19" fillId="0" borderId="1" xfId="0" applyNumberFormat="1" applyFont="1" applyFill="1" applyBorder="1" applyAlignment="1">
      <alignment horizontal="right" vertical="center"/>
    </xf>
    <xf numFmtId="1" fontId="19" fillId="0" borderId="29" xfId="0" applyNumberFormat="1" applyFont="1" applyFill="1" applyBorder="1" applyAlignment="1">
      <alignment horizontal="right" vertical="center"/>
    </xf>
    <xf numFmtId="1" fontId="19" fillId="0" borderId="6" xfId="0" applyNumberFormat="1" applyFont="1" applyFill="1" applyBorder="1" applyAlignment="1">
      <alignment horizontal="right" vertical="center"/>
    </xf>
    <xf numFmtId="1" fontId="19" fillId="0" borderId="7" xfId="0" applyNumberFormat="1" applyFont="1" applyFill="1" applyBorder="1" applyAlignment="1">
      <alignment horizontal="right" vertical="center"/>
    </xf>
    <xf numFmtId="1" fontId="19" fillId="0" borderId="9" xfId="0" applyNumberFormat="1" applyFont="1" applyFill="1" applyBorder="1" applyAlignment="1">
      <alignment horizontal="right" vertical="center"/>
    </xf>
    <xf numFmtId="1" fontId="19" fillId="0" borderId="32" xfId="0" applyNumberFormat="1" applyFont="1" applyFill="1" applyBorder="1" applyAlignment="1">
      <alignment horizontal="right" vertical="center"/>
    </xf>
    <xf numFmtId="1" fontId="19" fillId="0" borderId="8" xfId="0" applyNumberFormat="1" applyFont="1" applyFill="1" applyBorder="1" applyAlignment="1">
      <alignment horizontal="right" vertical="center"/>
    </xf>
    <xf numFmtId="1" fontId="19" fillId="0" borderId="10" xfId="0" applyNumberFormat="1" applyFont="1" applyFill="1" applyBorder="1" applyAlignment="1">
      <alignment horizontal="right" vertical="center"/>
    </xf>
    <xf numFmtId="1" fontId="19" fillId="0" borderId="4" xfId="0" applyNumberFormat="1" applyFont="1" applyBorder="1" applyAlignment="1">
      <alignment vertical="center"/>
    </xf>
    <xf numFmtId="1" fontId="19" fillId="0" borderId="27" xfId="0" applyNumberFormat="1" applyFont="1" applyBorder="1" applyAlignment="1">
      <alignment vertical="center"/>
    </xf>
    <xf numFmtId="1" fontId="19" fillId="0" borderId="3" xfId="0" applyNumberFormat="1" applyFont="1" applyBorder="1" applyAlignment="1">
      <alignment vertical="center"/>
    </xf>
    <xf numFmtId="1" fontId="19" fillId="0" borderId="5" xfId="0" applyNumberFormat="1" applyFont="1" applyBorder="1" applyAlignment="1">
      <alignment vertical="center"/>
    </xf>
    <xf numFmtId="1" fontId="19" fillId="0" borderId="1" xfId="0" applyNumberFormat="1" applyFont="1" applyBorder="1" applyAlignment="1">
      <alignment vertical="center"/>
    </xf>
    <xf numFmtId="1" fontId="19" fillId="0" borderId="29" xfId="0" applyNumberFormat="1" applyFont="1" applyBorder="1" applyAlignment="1">
      <alignment vertical="center"/>
    </xf>
    <xf numFmtId="1" fontId="19" fillId="0" borderId="6" xfId="0" applyNumberFormat="1" applyFont="1" applyBorder="1" applyAlignment="1">
      <alignment vertical="center"/>
    </xf>
    <xf numFmtId="1" fontId="19" fillId="0" borderId="7" xfId="0" applyNumberFormat="1" applyFont="1" applyBorder="1" applyAlignment="1">
      <alignment vertical="center"/>
    </xf>
    <xf numFmtId="1" fontId="19" fillId="0" borderId="9" xfId="0" applyNumberFormat="1" applyFont="1" applyBorder="1" applyAlignment="1">
      <alignment vertical="center"/>
    </xf>
    <xf numFmtId="1" fontId="19" fillId="0" borderId="32" xfId="0" applyNumberFormat="1" applyFont="1" applyBorder="1" applyAlignment="1">
      <alignment vertical="center"/>
    </xf>
    <xf numFmtId="1" fontId="19" fillId="0" borderId="8" xfId="0" applyNumberFormat="1" applyFont="1" applyBorder="1" applyAlignment="1">
      <alignment vertical="center"/>
    </xf>
    <xf numFmtId="1" fontId="19" fillId="0" borderId="10" xfId="0" applyNumberFormat="1" applyFont="1" applyBorder="1" applyAlignment="1">
      <alignment vertical="center"/>
    </xf>
    <xf numFmtId="1" fontId="19" fillId="0" borderId="18" xfId="0" applyNumberFormat="1" applyFont="1" applyBorder="1" applyAlignment="1">
      <alignment vertical="center"/>
    </xf>
    <xf numFmtId="1" fontId="19" fillId="0" borderId="22" xfId="0" applyNumberFormat="1" applyFont="1" applyBorder="1" applyAlignment="1">
      <alignment vertical="center"/>
    </xf>
    <xf numFmtId="1" fontId="19" fillId="0" borderId="23" xfId="0" applyNumberFormat="1" applyFont="1" applyBorder="1" applyAlignment="1">
      <alignment vertical="center"/>
    </xf>
    <xf numFmtId="0" fontId="21" fillId="0" borderId="0" xfId="0" applyFont="1" applyBorder="1" applyAlignment="1">
      <alignment vertical="center" wrapText="1"/>
    </xf>
    <xf numFmtId="0" fontId="38" fillId="0" borderId="0" xfId="85" applyFont="1"/>
    <xf numFmtId="0" fontId="0" fillId="0" borderId="0" xfId="0" applyFont="1" applyBorder="1" applyAlignment="1">
      <alignment wrapText="1"/>
    </xf>
    <xf numFmtId="0" fontId="0" fillId="0" borderId="0" xfId="0" applyAlignment="1">
      <alignment horizontal="left" vertical="center" wrapText="1"/>
    </xf>
    <xf numFmtId="0" fontId="39" fillId="0" borderId="0" xfId="0" applyFont="1" applyBorder="1"/>
    <xf numFmtId="0" fontId="41" fillId="0" borderId="0" xfId="0" applyFont="1" applyBorder="1"/>
    <xf numFmtId="0" fontId="19" fillId="0" borderId="0" xfId="0" applyFont="1" applyBorder="1"/>
    <xf numFmtId="0" fontId="19" fillId="6" borderId="72" xfId="0" applyFont="1" applyFill="1" applyBorder="1"/>
    <xf numFmtId="0" fontId="41" fillId="0" borderId="0" xfId="0" applyFont="1" applyBorder="1" applyAlignment="1">
      <alignment wrapText="1"/>
    </xf>
    <xf numFmtId="0" fontId="41" fillId="0" borderId="72" xfId="0" applyFont="1" applyBorder="1"/>
    <xf numFmtId="0" fontId="19" fillId="6" borderId="84" xfId="0" applyFont="1" applyFill="1" applyBorder="1"/>
    <xf numFmtId="0" fontId="19" fillId="6" borderId="83" xfId="0" applyFont="1" applyFill="1" applyBorder="1"/>
    <xf numFmtId="0" fontId="19" fillId="0" borderId="0" xfId="0" applyFont="1"/>
    <xf numFmtId="0" fontId="41" fillId="6" borderId="73" xfId="0" applyFont="1" applyFill="1" applyBorder="1"/>
    <xf numFmtId="0" fontId="19" fillId="0" borderId="73" xfId="0" applyFont="1" applyBorder="1"/>
    <xf numFmtId="0" fontId="19" fillId="7" borderId="0" xfId="0" applyFont="1" applyFill="1" applyBorder="1"/>
    <xf numFmtId="0" fontId="19" fillId="6" borderId="73" xfId="0" applyFont="1" applyFill="1" applyBorder="1"/>
    <xf numFmtId="0" fontId="19" fillId="6" borderId="75" xfId="0" applyFont="1" applyFill="1" applyBorder="1"/>
    <xf numFmtId="0" fontId="19" fillId="0" borderId="0" xfId="0" applyFont="1" applyFill="1" applyBorder="1" applyAlignment="1"/>
    <xf numFmtId="0" fontId="20" fillId="0" borderId="0" xfId="0" applyFont="1" applyFill="1" applyBorder="1" applyAlignment="1"/>
    <xf numFmtId="0" fontId="0" fillId="0" borderId="0" xfId="0" applyAlignment="1">
      <alignment vertical="center" wrapText="1"/>
    </xf>
    <xf numFmtId="0" fontId="27" fillId="0" borderId="0" xfId="85" applyAlignment="1">
      <alignment vertical="center" wrapText="1"/>
    </xf>
    <xf numFmtId="0" fontId="27" fillId="0" borderId="0" xfId="85" applyAlignment="1">
      <alignment horizontal="left" vertical="center" wrapText="1"/>
    </xf>
    <xf numFmtId="0" fontId="17" fillId="0" borderId="0" xfId="0" applyFont="1" applyAlignment="1"/>
    <xf numFmtId="0" fontId="40" fillId="0" borderId="0" xfId="0" applyFont="1" applyAlignment="1"/>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8" fillId="0" borderId="0" xfId="0" applyFont="1" applyAlignment="1">
      <alignment horizontal="left" vertical="center"/>
    </xf>
    <xf numFmtId="0" fontId="0" fillId="0" borderId="0" xfId="0" applyAlignment="1">
      <alignment vertical="center"/>
    </xf>
    <xf numFmtId="0" fontId="39"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center"/>
    </xf>
    <xf numFmtId="0" fontId="23" fillId="0" borderId="35" xfId="0" applyFont="1" applyFill="1" applyBorder="1" applyAlignment="1">
      <alignment vertical="center" wrapText="1"/>
    </xf>
    <xf numFmtId="0" fontId="0" fillId="0" borderId="0" xfId="0"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36" fillId="0" borderId="25" xfId="0" applyFont="1" applyBorder="1" applyAlignment="1">
      <alignment horizontal="center" vertical="center" wrapText="1"/>
    </xf>
    <xf numFmtId="0" fontId="19" fillId="0" borderId="27" xfId="0" applyFont="1" applyFill="1" applyBorder="1" applyAlignment="1">
      <alignment vertical="top" wrapText="1"/>
    </xf>
    <xf numFmtId="0" fontId="19" fillId="0" borderId="3" xfId="0" applyFont="1" applyFill="1" applyBorder="1" applyAlignment="1">
      <alignment vertical="top" wrapText="1"/>
    </xf>
    <xf numFmtId="0" fontId="19" fillId="0" borderId="8" xfId="0" applyFont="1" applyFill="1" applyBorder="1" applyAlignment="1">
      <alignment vertical="top" wrapText="1"/>
    </xf>
    <xf numFmtId="0" fontId="26" fillId="0" borderId="24" xfId="0" applyFont="1" applyFill="1" applyBorder="1" applyAlignment="1">
      <alignment vertical="center"/>
    </xf>
    <xf numFmtId="0" fontId="25" fillId="3" borderId="13" xfId="0" applyFont="1" applyFill="1" applyBorder="1" applyAlignment="1">
      <alignment vertical="center" wrapText="1"/>
    </xf>
    <xf numFmtId="3" fontId="23" fillId="3" borderId="4" xfId="0" quotePrefix="1" applyNumberFormat="1" applyFont="1" applyFill="1" applyBorder="1" applyAlignment="1">
      <alignment horizontal="right" vertical="center" wrapText="1"/>
    </xf>
    <xf numFmtId="3" fontId="23" fillId="3" borderId="18" xfId="0" quotePrefix="1" applyNumberFormat="1" applyFont="1" applyFill="1" applyBorder="1" applyAlignment="1">
      <alignment horizontal="right" vertical="center" wrapText="1"/>
    </xf>
    <xf numFmtId="0" fontId="25" fillId="3" borderId="56" xfId="0" applyFont="1" applyFill="1" applyBorder="1" applyAlignment="1">
      <alignment vertical="center" wrapText="1"/>
    </xf>
    <xf numFmtId="3" fontId="23" fillId="3" borderId="23" xfId="0" quotePrefix="1" applyNumberFormat="1" applyFont="1" applyFill="1" applyBorder="1" applyAlignment="1">
      <alignment horizontal="right" vertical="center" wrapText="1"/>
    </xf>
    <xf numFmtId="3" fontId="25" fillId="0" borderId="23" xfId="0" applyNumberFormat="1" applyFont="1" applyFill="1" applyBorder="1" applyAlignment="1">
      <alignment horizontal="right" vertical="center"/>
    </xf>
    <xf numFmtId="3" fontId="25" fillId="0" borderId="31" xfId="0" applyNumberFormat="1" applyFont="1" applyFill="1" applyBorder="1" applyAlignment="1">
      <alignment horizontal="right" vertical="center" wrapText="1"/>
    </xf>
    <xf numFmtId="3" fontId="23" fillId="3" borderId="81" xfId="0" quotePrefix="1" applyNumberFormat="1" applyFont="1" applyFill="1" applyBorder="1" applyAlignment="1">
      <alignment horizontal="right" vertical="center" wrapText="1"/>
    </xf>
    <xf numFmtId="3" fontId="23" fillId="3" borderId="26" xfId="0" quotePrefix="1" applyNumberFormat="1" applyFont="1" applyFill="1" applyBorder="1" applyAlignment="1">
      <alignment horizontal="right" vertical="center" wrapText="1"/>
    </xf>
    <xf numFmtId="0" fontId="23" fillId="0" borderId="2" xfId="0" applyFont="1" applyFill="1" applyBorder="1" applyAlignment="1">
      <alignment vertical="center" wrapText="1"/>
    </xf>
    <xf numFmtId="0" fontId="25" fillId="3" borderId="59" xfId="0" applyFont="1" applyFill="1" applyBorder="1" applyAlignment="1">
      <alignment vertical="center" wrapText="1"/>
    </xf>
    <xf numFmtId="3" fontId="25" fillId="0" borderId="31" xfId="0" quotePrefix="1" applyNumberFormat="1" applyFont="1" applyFill="1" applyBorder="1" applyAlignment="1">
      <alignment horizontal="right" vertical="center" wrapText="1"/>
    </xf>
    <xf numFmtId="3" fontId="25" fillId="0" borderId="9" xfId="0" quotePrefix="1" applyNumberFormat="1" applyFont="1" applyFill="1" applyBorder="1" applyAlignment="1">
      <alignment horizontal="right" vertical="center" wrapText="1"/>
    </xf>
    <xf numFmtId="3" fontId="25" fillId="0" borderId="9" xfId="0" applyNumberFormat="1" applyFont="1" applyFill="1" applyBorder="1" applyAlignment="1">
      <alignment horizontal="right" vertical="center"/>
    </xf>
    <xf numFmtId="3" fontId="25" fillId="0" borderId="10" xfId="0" applyNumberFormat="1" applyFont="1" applyFill="1" applyBorder="1" applyAlignment="1">
      <alignment horizontal="right" vertical="center"/>
    </xf>
    <xf numFmtId="3" fontId="23" fillId="3" borderId="5" xfId="0" quotePrefix="1" applyNumberFormat="1" applyFont="1" applyFill="1" applyBorder="1" applyAlignment="1">
      <alignment horizontal="right" vertical="center" wrapText="1"/>
    </xf>
    <xf numFmtId="3" fontId="25" fillId="0" borderId="23" xfId="0" applyNumberFormat="1" applyFont="1" applyFill="1" applyBorder="1" applyAlignment="1">
      <alignment horizontal="right" vertical="center" wrapText="1"/>
    </xf>
    <xf numFmtId="0" fontId="19" fillId="0" borderId="35" xfId="0" applyFont="1" applyBorder="1" applyAlignment="1">
      <alignment horizontal="left" vertical="center" wrapText="1"/>
    </xf>
    <xf numFmtId="0" fontId="25" fillId="3" borderId="2" xfId="0" applyFont="1" applyFill="1" applyBorder="1" applyAlignment="1">
      <alignment vertical="center" wrapText="1"/>
    </xf>
    <xf numFmtId="3" fontId="25" fillId="0" borderId="81" xfId="0" quotePrefix="1" applyNumberFormat="1" applyFont="1" applyFill="1" applyBorder="1" applyAlignment="1">
      <alignment horizontal="right" vertical="center" wrapText="1"/>
    </xf>
    <xf numFmtId="3" fontId="25" fillId="0" borderId="45" xfId="0" quotePrefix="1" applyNumberFormat="1" applyFont="1" applyFill="1" applyBorder="1" applyAlignment="1">
      <alignment horizontal="right" vertical="center" wrapText="1"/>
    </xf>
    <xf numFmtId="3" fontId="25" fillId="0" borderId="45" xfId="0" applyNumberFormat="1" applyFont="1" applyFill="1" applyBorder="1" applyAlignment="1">
      <alignment horizontal="right" vertical="center"/>
    </xf>
    <xf numFmtId="3" fontId="25" fillId="0" borderId="77" xfId="0" applyNumberFormat="1" applyFont="1" applyFill="1" applyBorder="1" applyAlignment="1">
      <alignment horizontal="right" vertical="center"/>
    </xf>
    <xf numFmtId="0" fontId="25" fillId="3" borderId="51" xfId="0" applyFont="1" applyFill="1" applyBorder="1" applyAlignment="1">
      <alignment vertical="center" wrapText="1"/>
    </xf>
    <xf numFmtId="3" fontId="25" fillId="0" borderId="3" xfId="0" applyNumberFormat="1" applyFont="1" applyFill="1" applyBorder="1" applyAlignment="1">
      <alignment horizontal="right" vertical="center" wrapText="1"/>
    </xf>
    <xf numFmtId="3" fontId="25" fillId="0" borderId="4" xfId="0" applyNumberFormat="1" applyFont="1" applyFill="1" applyBorder="1" applyAlignment="1">
      <alignment horizontal="right" vertical="center" wrapText="1"/>
    </xf>
    <xf numFmtId="3" fontId="25" fillId="0" borderId="5" xfId="0" applyNumberFormat="1" applyFont="1" applyFill="1" applyBorder="1" applyAlignment="1">
      <alignment horizontal="right" vertical="center" wrapText="1"/>
    </xf>
    <xf numFmtId="3" fontId="25" fillId="0" borderId="76" xfId="0" applyNumberFormat="1" applyFont="1" applyFill="1" applyBorder="1" applyAlignment="1">
      <alignment horizontal="right" vertical="center" wrapText="1"/>
    </xf>
    <xf numFmtId="3" fontId="25" fillId="0" borderId="45" xfId="0" applyNumberFormat="1" applyFont="1" applyFill="1" applyBorder="1" applyAlignment="1">
      <alignment horizontal="right" vertical="center" wrapText="1"/>
    </xf>
    <xf numFmtId="3" fontId="25" fillId="0" borderId="77" xfId="0" applyNumberFormat="1" applyFont="1" applyFill="1" applyBorder="1" applyAlignment="1">
      <alignment horizontal="right" vertical="center" wrapText="1"/>
    </xf>
    <xf numFmtId="3" fontId="23" fillId="0" borderId="18" xfId="0" applyNumberFormat="1" applyFont="1" applyBorder="1" applyAlignment="1">
      <alignment horizontal="right" vertical="center" wrapText="1"/>
    </xf>
    <xf numFmtId="3" fontId="23" fillId="0" borderId="23" xfId="0" applyNumberFormat="1" applyFont="1" applyBorder="1" applyAlignment="1">
      <alignment horizontal="right" vertical="center" wrapText="1"/>
    </xf>
    <xf numFmtId="3" fontId="23" fillId="3" borderId="22" xfId="0" quotePrefix="1" applyNumberFormat="1" applyFont="1" applyFill="1" applyBorder="1" applyAlignment="1">
      <alignment horizontal="right" vertical="center" wrapText="1"/>
    </xf>
    <xf numFmtId="3" fontId="23" fillId="3" borderId="79" xfId="0" quotePrefix="1" applyNumberFormat="1" applyFont="1" applyFill="1" applyBorder="1" applyAlignment="1">
      <alignment horizontal="right" vertical="center" wrapText="1"/>
    </xf>
    <xf numFmtId="0" fontId="25" fillId="0" borderId="34" xfId="0" applyFont="1" applyBorder="1" applyAlignment="1">
      <alignment vertical="center" wrapText="1"/>
    </xf>
    <xf numFmtId="3" fontId="25" fillId="0" borderId="8" xfId="0" applyNumberFormat="1" applyFont="1" applyFill="1" applyBorder="1" applyAlignment="1">
      <alignment horizontal="right" vertical="center"/>
    </xf>
    <xf numFmtId="0" fontId="25" fillId="0" borderId="33" xfId="0" applyFont="1" applyBorder="1" applyAlignment="1">
      <alignment vertical="center" wrapText="1"/>
    </xf>
    <xf numFmtId="0" fontId="0" fillId="0" borderId="2" xfId="0" applyFont="1" applyBorder="1" applyAlignment="1">
      <alignment horizontal="left" vertical="center" wrapText="1"/>
    </xf>
    <xf numFmtId="0" fontId="25" fillId="3" borderId="36" xfId="0" applyFont="1" applyFill="1" applyBorder="1" applyAlignment="1">
      <alignment vertical="center" wrapText="1"/>
    </xf>
    <xf numFmtId="3" fontId="24" fillId="0" borderId="23" xfId="0" applyNumberFormat="1" applyFont="1" applyFill="1" applyBorder="1" applyAlignment="1">
      <alignment horizontal="right" vertical="center" wrapText="1"/>
    </xf>
    <xf numFmtId="3" fontId="24" fillId="0" borderId="9" xfId="0" applyNumberFormat="1" applyFont="1" applyFill="1" applyBorder="1" applyAlignment="1">
      <alignment horizontal="right" vertical="center"/>
    </xf>
    <xf numFmtId="3" fontId="24" fillId="0" borderId="10" xfId="0" applyNumberFormat="1" applyFont="1" applyFill="1" applyBorder="1" applyAlignment="1">
      <alignment horizontal="right" vertical="center"/>
    </xf>
    <xf numFmtId="3" fontId="24" fillId="0" borderId="5" xfId="0" applyNumberFormat="1" applyFont="1" applyFill="1" applyBorder="1" applyAlignment="1">
      <alignment horizontal="right" vertical="center" wrapText="1"/>
    </xf>
    <xf numFmtId="0" fontId="19" fillId="0" borderId="2" xfId="0" applyFont="1" applyBorder="1" applyAlignment="1">
      <alignment horizontal="left" vertical="center" wrapText="1"/>
    </xf>
    <xf numFmtId="0" fontId="25" fillId="3" borderId="35" xfId="0" applyFont="1" applyFill="1" applyBorder="1" applyAlignment="1">
      <alignment vertical="center" wrapText="1"/>
    </xf>
    <xf numFmtId="3" fontId="24" fillId="0" borderId="76" xfId="0" applyNumberFormat="1" applyFont="1" applyFill="1" applyBorder="1" applyAlignment="1">
      <alignment horizontal="right" vertical="center" wrapText="1"/>
    </xf>
    <xf numFmtId="3" fontId="24" fillId="0" borderId="45" xfId="0" applyNumberFormat="1" applyFont="1" applyFill="1" applyBorder="1" applyAlignment="1">
      <alignment horizontal="right" vertical="center" wrapText="1"/>
    </xf>
    <xf numFmtId="3" fontId="24" fillId="0" borderId="77" xfId="0" applyNumberFormat="1" applyFont="1" applyFill="1" applyBorder="1" applyAlignment="1">
      <alignment horizontal="right" vertical="center" wrapText="1"/>
    </xf>
    <xf numFmtId="3" fontId="26" fillId="0" borderId="22" xfId="0" applyNumberFormat="1" applyFont="1" applyBorder="1" applyAlignment="1">
      <alignment horizontal="right" vertical="center"/>
    </xf>
    <xf numFmtId="0" fontId="0" fillId="0" borderId="53" xfId="0" applyFill="1" applyBorder="1"/>
    <xf numFmtId="0" fontId="19" fillId="7" borderId="0" xfId="0" applyFont="1" applyFill="1" applyBorder="1" applyAlignment="1">
      <alignment vertical="center" wrapText="1"/>
    </xf>
    <xf numFmtId="0" fontId="6" fillId="0" borderId="0" xfId="0" applyFont="1"/>
    <xf numFmtId="0" fontId="18" fillId="0" borderId="0" xfId="0" applyFont="1" applyAlignment="1">
      <alignment vertical="center"/>
    </xf>
    <xf numFmtId="0" fontId="41" fillId="7" borderId="0" xfId="0" applyFont="1" applyFill="1" applyBorder="1"/>
    <xf numFmtId="0" fontId="19" fillId="0" borderId="44" xfId="0" applyFont="1" applyFill="1" applyBorder="1" applyAlignment="1">
      <alignment vertical="center" wrapText="1"/>
    </xf>
    <xf numFmtId="0" fontId="24" fillId="0" borderId="9" xfId="0" applyFont="1" applyFill="1" applyBorder="1" applyAlignment="1">
      <alignment vertical="top" wrapText="1"/>
    </xf>
    <xf numFmtId="164" fontId="19" fillId="0" borderId="3" xfId="0" applyNumberFormat="1" applyFont="1" applyFill="1" applyBorder="1" applyAlignment="1">
      <alignment vertical="top" wrapText="1"/>
    </xf>
    <xf numFmtId="164" fontId="19" fillId="0" borderId="6" xfId="0" applyNumberFormat="1" applyFont="1" applyFill="1" applyBorder="1" applyAlignment="1">
      <alignment vertical="top" wrapText="1"/>
    </xf>
    <xf numFmtId="164" fontId="19" fillId="0" borderId="8" xfId="0" applyNumberFormat="1" applyFont="1" applyFill="1" applyBorder="1" applyAlignment="1">
      <alignment vertical="top" wrapText="1"/>
    </xf>
    <xf numFmtId="1" fontId="32" fillId="0" borderId="26" xfId="0" applyNumberFormat="1" applyFont="1" applyFill="1" applyBorder="1" applyAlignment="1">
      <alignment horizontal="right" vertical="center" wrapText="1"/>
    </xf>
    <xf numFmtId="1" fontId="32" fillId="0" borderId="28" xfId="0" applyNumberFormat="1" applyFont="1" applyFill="1" applyBorder="1" applyAlignment="1">
      <alignment horizontal="right" vertical="center" wrapText="1"/>
    </xf>
    <xf numFmtId="1" fontId="19" fillId="0" borderId="31" xfId="0" applyNumberFormat="1" applyFont="1" applyFill="1" applyBorder="1" applyAlignment="1">
      <alignment horizontal="right" vertical="center"/>
    </xf>
    <xf numFmtId="1" fontId="19" fillId="0" borderId="26" xfId="0" applyNumberFormat="1" applyFont="1" applyBorder="1" applyAlignment="1">
      <alignment vertical="center"/>
    </xf>
    <xf numFmtId="1" fontId="19" fillId="0" borderId="28" xfId="0" applyNumberFormat="1" applyFont="1" applyBorder="1" applyAlignment="1">
      <alignment vertical="center"/>
    </xf>
    <xf numFmtId="1" fontId="19" fillId="0" borderId="31" xfId="0" applyNumberFormat="1" applyFont="1" applyBorder="1" applyAlignment="1">
      <alignment vertical="center"/>
    </xf>
    <xf numFmtId="3" fontId="23" fillId="0" borderId="38" xfId="0" applyNumberFormat="1" applyFont="1" applyBorder="1" applyAlignment="1">
      <alignment horizontal="right" vertical="center" wrapText="1"/>
    </xf>
    <xf numFmtId="3" fontId="25" fillId="3" borderId="38" xfId="0" applyNumberFormat="1" applyFont="1" applyFill="1" applyBorder="1" applyAlignment="1">
      <alignment horizontal="right" vertical="center" wrapText="1"/>
    </xf>
    <xf numFmtId="3" fontId="25" fillId="3" borderId="28" xfId="0" quotePrefix="1" applyNumberFormat="1" applyFont="1" applyFill="1" applyBorder="1" applyAlignment="1">
      <alignment horizontal="right" vertical="center" wrapText="1"/>
    </xf>
    <xf numFmtId="3" fontId="25" fillId="3" borderId="28" xfId="0" applyNumberFormat="1" applyFont="1" applyFill="1" applyBorder="1" applyAlignment="1">
      <alignment horizontal="right" vertical="center" wrapText="1"/>
    </xf>
    <xf numFmtId="0" fontId="8" fillId="0" borderId="0" xfId="0" applyFont="1" applyBorder="1" applyAlignment="1">
      <alignment vertical="center" wrapText="1"/>
    </xf>
    <xf numFmtId="0" fontId="0" fillId="0" borderId="0" xfId="0" applyBorder="1" applyAlignment="1">
      <alignment wrapText="1"/>
    </xf>
    <xf numFmtId="0" fontId="13" fillId="0" borderId="0" xfId="0" applyFont="1" applyBorder="1" applyAlignment="1">
      <alignment wrapText="1"/>
    </xf>
    <xf numFmtId="0" fontId="0" fillId="0" borderId="0" xfId="0" applyBorder="1" applyAlignment="1">
      <alignment horizontal="center"/>
    </xf>
    <xf numFmtId="0" fontId="42" fillId="0" borderId="1" xfId="0" applyFont="1" applyFill="1" applyBorder="1" applyAlignment="1">
      <alignment vertical="center" wrapText="1"/>
    </xf>
    <xf numFmtId="0" fontId="24" fillId="0" borderId="3" xfId="0" applyFont="1" applyBorder="1" applyAlignment="1">
      <alignment horizontal="center" vertical="center" wrapText="1"/>
    </xf>
    <xf numFmtId="0" fontId="42" fillId="0" borderId="19" xfId="0" applyFont="1" applyFill="1" applyBorder="1" applyAlignment="1">
      <alignment vertical="center" wrapText="1"/>
    </xf>
    <xf numFmtId="3" fontId="25" fillId="0" borderId="39" xfId="0" applyNumberFormat="1" applyFont="1" applyFill="1" applyBorder="1" applyAlignment="1">
      <alignment horizontal="right" vertical="center" wrapText="1"/>
    </xf>
    <xf numFmtId="3" fontId="25" fillId="0" borderId="19" xfId="0" applyNumberFormat="1" applyFont="1" applyFill="1" applyBorder="1" applyAlignment="1">
      <alignment horizontal="right" vertical="center" wrapText="1"/>
    </xf>
    <xf numFmtId="3" fontId="25" fillId="0" borderId="44" xfId="0" applyNumberFormat="1" applyFont="1" applyFill="1" applyBorder="1" applyAlignment="1">
      <alignment horizontal="right" vertical="center" wrapText="1"/>
    </xf>
    <xf numFmtId="1" fontId="32" fillId="0" borderId="19" xfId="0" applyNumberFormat="1" applyFont="1" applyFill="1" applyBorder="1" applyAlignment="1">
      <alignment horizontal="right" vertical="center" wrapText="1"/>
    </xf>
    <xf numFmtId="1" fontId="32" fillId="0" borderId="44" xfId="0" applyNumberFormat="1" applyFont="1" applyFill="1" applyBorder="1" applyAlignment="1">
      <alignment horizontal="right" vertical="center" wrapText="1"/>
    </xf>
    <xf numFmtId="1" fontId="32" fillId="0" borderId="43" xfId="0" applyNumberFormat="1" applyFont="1" applyFill="1" applyBorder="1" applyAlignment="1">
      <alignment horizontal="right" vertical="center" wrapText="1"/>
    </xf>
    <xf numFmtId="1" fontId="19" fillId="0" borderId="19" xfId="0" applyNumberFormat="1" applyFont="1" applyFill="1" applyBorder="1" applyAlignment="1">
      <alignment horizontal="right" vertical="center"/>
    </xf>
    <xf numFmtId="1" fontId="19" fillId="0" borderId="47" xfId="0" applyNumberFormat="1" applyFont="1" applyFill="1" applyBorder="1" applyAlignment="1">
      <alignment horizontal="right" vertical="center"/>
    </xf>
    <xf numFmtId="1" fontId="19" fillId="0" borderId="43" xfId="0" applyNumberFormat="1" applyFont="1" applyFill="1" applyBorder="1" applyAlignment="1">
      <alignment horizontal="right" vertical="center"/>
    </xf>
    <xf numFmtId="1" fontId="19" fillId="0" borderId="44" xfId="0" applyNumberFormat="1" applyFont="1" applyFill="1" applyBorder="1" applyAlignment="1">
      <alignment horizontal="right" vertical="center"/>
    </xf>
    <xf numFmtId="0" fontId="46" fillId="0" borderId="0" xfId="0" applyFont="1"/>
    <xf numFmtId="165" fontId="47" fillId="7" borderId="28" xfId="94" applyNumberFormat="1" applyFont="1" applyFill="1" applyBorder="1" applyAlignment="1">
      <alignment horizontal="right"/>
    </xf>
    <xf numFmtId="165" fontId="47" fillId="7" borderId="1" xfId="94" applyNumberFormat="1" applyFont="1" applyFill="1" applyBorder="1" applyAlignment="1">
      <alignment horizontal="right"/>
    </xf>
    <xf numFmtId="165" fontId="47" fillId="7" borderId="7" xfId="94" applyNumberFormat="1" applyFont="1" applyFill="1" applyBorder="1" applyAlignment="1">
      <alignment horizontal="right"/>
    </xf>
    <xf numFmtId="0" fontId="19" fillId="0" borderId="28" xfId="0" applyFont="1" applyBorder="1" applyAlignment="1">
      <alignment vertical="center"/>
    </xf>
    <xf numFmtId="9" fontId="19" fillId="0" borderId="6" xfId="0" applyNumberFormat="1" applyFont="1" applyBorder="1" applyAlignment="1">
      <alignment vertical="center"/>
    </xf>
    <xf numFmtId="9" fontId="19" fillId="0" borderId="1" xfId="0" applyNumberFormat="1" applyFont="1" applyBorder="1" applyAlignment="1">
      <alignment vertical="center"/>
    </xf>
    <xf numFmtId="9" fontId="19" fillId="0" borderId="7" xfId="0" applyNumberFormat="1" applyFont="1" applyBorder="1" applyAlignment="1">
      <alignment vertical="center"/>
    </xf>
    <xf numFmtId="0" fontId="48" fillId="0" borderId="1" xfId="0" applyFont="1" applyFill="1" applyBorder="1" applyAlignment="1">
      <alignment vertical="top" wrapText="1"/>
    </xf>
    <xf numFmtId="0" fontId="48" fillId="0" borderId="7" xfId="0" applyFont="1" applyFill="1" applyBorder="1" applyAlignment="1">
      <alignment vertical="top" wrapText="1"/>
    </xf>
    <xf numFmtId="0" fontId="48" fillId="0" borderId="19" xfId="0" applyFont="1" applyFill="1" applyBorder="1" applyAlignment="1">
      <alignment vertical="top" wrapText="1"/>
    </xf>
    <xf numFmtId="0" fontId="48" fillId="0" borderId="44" xfId="0" applyFont="1" applyFill="1" applyBorder="1" applyAlignment="1">
      <alignment vertical="top" wrapText="1"/>
    </xf>
    <xf numFmtId="0" fontId="48" fillId="0" borderId="9" xfId="0" applyFont="1" applyFill="1" applyBorder="1" applyAlignment="1">
      <alignment vertical="top" wrapText="1"/>
    </xf>
    <xf numFmtId="0" fontId="48" fillId="0" borderId="10" xfId="0" applyFont="1" applyFill="1" applyBorder="1" applyAlignment="1">
      <alignment vertical="top" wrapText="1"/>
    </xf>
    <xf numFmtId="0" fontId="0" fillId="0" borderId="0" xfId="0" applyBorder="1" applyAlignment="1">
      <alignment horizontal="justify" vertical="center"/>
    </xf>
    <xf numFmtId="0" fontId="43" fillId="0" borderId="0" xfId="0" applyNumberFormat="1" applyFont="1" applyBorder="1" applyAlignment="1">
      <alignment vertical="center" wrapText="1"/>
    </xf>
    <xf numFmtId="0" fontId="19" fillId="0" borderId="0" xfId="0" applyFont="1" applyFill="1" applyBorder="1" applyAlignment="1">
      <alignment vertical="top" wrapText="1"/>
    </xf>
    <xf numFmtId="0" fontId="48" fillId="0" borderId="0" xfId="0" applyFont="1" applyFill="1" applyBorder="1" applyAlignment="1">
      <alignment vertical="top" wrapText="1"/>
    </xf>
    <xf numFmtId="0" fontId="0" fillId="0" borderId="0" xfId="0"/>
    <xf numFmtId="0" fontId="19" fillId="0" borderId="9" xfId="0" applyFont="1" applyFill="1" applyBorder="1" applyAlignment="1">
      <alignment vertical="top" wrapText="1"/>
    </xf>
    <xf numFmtId="0" fontId="19" fillId="0" borderId="43" xfId="0" applyFont="1" applyBorder="1"/>
    <xf numFmtId="0" fontId="49" fillId="0" borderId="0" xfId="0" applyFont="1"/>
    <xf numFmtId="3" fontId="25" fillId="0" borderId="18" xfId="0" applyNumberFormat="1" applyFont="1" applyFill="1" applyBorder="1" applyAlignment="1">
      <alignment horizontal="right" vertical="center"/>
    </xf>
    <xf numFmtId="3" fontId="25" fillId="0" borderId="22" xfId="0" quotePrefix="1" applyNumberFormat="1" applyFont="1" applyFill="1" applyBorder="1" applyAlignment="1">
      <alignment horizontal="right" vertical="center" wrapText="1"/>
    </xf>
    <xf numFmtId="3" fontId="25" fillId="0" borderId="18" xfId="0" quotePrefix="1" applyNumberFormat="1" applyFont="1" applyFill="1" applyBorder="1" applyAlignment="1">
      <alignment horizontal="right" vertical="center" wrapText="1"/>
    </xf>
    <xf numFmtId="3" fontId="25" fillId="0" borderId="79" xfId="0" applyNumberFormat="1" applyFont="1" applyFill="1" applyBorder="1" applyAlignment="1">
      <alignment horizontal="right" vertical="center"/>
    </xf>
    <xf numFmtId="3" fontId="25" fillId="0" borderId="64" xfId="0" applyNumberFormat="1" applyFont="1" applyFill="1" applyBorder="1" applyAlignment="1">
      <alignment horizontal="right" vertical="center"/>
    </xf>
    <xf numFmtId="3" fontId="25" fillId="0" borderId="1" xfId="0" applyNumberFormat="1" applyFont="1" applyFill="1" applyBorder="1" applyAlignment="1">
      <alignment horizontal="right" vertical="center"/>
    </xf>
    <xf numFmtId="3" fontId="25" fillId="0" borderId="1" xfId="0" quotePrefix="1" applyNumberFormat="1" applyFont="1" applyFill="1" applyBorder="1" applyAlignment="1">
      <alignment horizontal="right" vertical="center" wrapText="1"/>
    </xf>
    <xf numFmtId="3" fontId="25" fillId="0" borderId="6" xfId="0" quotePrefix="1" applyNumberFormat="1" applyFont="1" applyFill="1" applyBorder="1" applyAlignment="1">
      <alignment horizontal="right" vertical="center" wrapText="1"/>
    </xf>
    <xf numFmtId="3" fontId="25" fillId="0" borderId="9" xfId="0" quotePrefix="1" applyNumberFormat="1" applyFont="1" applyFill="1" applyBorder="1" applyAlignment="1">
      <alignment horizontal="right" vertical="center" wrapText="1"/>
    </xf>
    <xf numFmtId="3" fontId="25" fillId="0" borderId="9" xfId="0" applyNumberFormat="1" applyFont="1" applyFill="1" applyBorder="1" applyAlignment="1">
      <alignment horizontal="right" vertical="center"/>
    </xf>
    <xf numFmtId="3" fontId="25" fillId="0" borderId="8" xfId="0" quotePrefix="1" applyNumberFormat="1" applyFont="1" applyFill="1" applyBorder="1" applyAlignment="1">
      <alignment horizontal="right" vertical="center" wrapText="1"/>
    </xf>
    <xf numFmtId="3" fontId="25" fillId="0" borderId="66" xfId="0" applyNumberFormat="1" applyFont="1" applyFill="1" applyBorder="1" applyAlignment="1">
      <alignment horizontal="right" vertical="center"/>
    </xf>
    <xf numFmtId="0" fontId="24" fillId="0" borderId="19" xfId="0" applyFont="1" applyBorder="1" applyAlignment="1">
      <alignment horizontal="right" vertical="center" wrapText="1"/>
    </xf>
    <xf numFmtId="0" fontId="24" fillId="0" borderId="43" xfId="0" applyFont="1" applyBorder="1" applyAlignment="1">
      <alignment horizontal="right" vertical="center" wrapText="1"/>
    </xf>
    <xf numFmtId="0" fontId="24" fillId="0" borderId="19" xfId="0" applyFont="1" applyBorder="1" applyAlignment="1">
      <alignment horizontal="right" vertical="center"/>
    </xf>
    <xf numFmtId="0" fontId="24" fillId="0" borderId="7" xfId="0" applyFont="1" applyBorder="1" applyAlignment="1">
      <alignment horizontal="right"/>
    </xf>
    <xf numFmtId="0" fontId="26" fillId="0" borderId="19" xfId="0" applyFont="1" applyBorder="1" applyAlignment="1">
      <alignment horizontal="right" vertical="center"/>
    </xf>
    <xf numFmtId="0" fontId="24" fillId="0" borderId="44" xfId="0" applyFont="1" applyBorder="1" applyAlignment="1">
      <alignment horizontal="right"/>
    </xf>
    <xf numFmtId="0" fontId="24" fillId="0" borderId="18" xfId="0" applyFont="1" applyBorder="1" applyAlignment="1">
      <alignment horizontal="right" vertical="center" wrapText="1"/>
    </xf>
    <xf numFmtId="0" fontId="24" fillId="0" borderId="22" xfId="0" applyFont="1" applyBorder="1" applyAlignment="1">
      <alignment horizontal="right" vertical="center" wrapText="1"/>
    </xf>
    <xf numFmtId="0" fontId="24" fillId="0" borderId="18" xfId="0" applyFont="1" applyBorder="1" applyAlignment="1">
      <alignment horizontal="right" vertical="center"/>
    </xf>
    <xf numFmtId="0" fontId="24" fillId="0" borderId="23" xfId="0" applyFont="1" applyBorder="1" applyAlignment="1">
      <alignment horizontal="right"/>
    </xf>
    <xf numFmtId="3" fontId="25" fillId="0" borderId="1" xfId="0" applyNumberFormat="1" applyFont="1" applyFill="1" applyBorder="1" applyAlignment="1">
      <alignment horizontal="right" vertical="center"/>
    </xf>
    <xf numFmtId="3" fontId="25" fillId="0" borderId="1" xfId="0" quotePrefix="1" applyNumberFormat="1" applyFont="1" applyFill="1" applyBorder="1" applyAlignment="1">
      <alignment horizontal="right" vertical="center" wrapText="1"/>
    </xf>
    <xf numFmtId="3" fontId="25" fillId="0" borderId="7" xfId="0" applyNumberFormat="1" applyFont="1" applyFill="1" applyBorder="1" applyAlignment="1">
      <alignment horizontal="right" vertical="center"/>
    </xf>
    <xf numFmtId="0" fontId="25" fillId="0" borderId="22" xfId="0" applyFont="1" applyBorder="1" applyAlignment="1">
      <alignment horizontal="right" vertical="center" wrapText="1"/>
    </xf>
    <xf numFmtId="0" fontId="24" fillId="0" borderId="23" xfId="0" applyFont="1" applyBorder="1" applyAlignment="1">
      <alignment horizontal="right" vertical="center" wrapText="1"/>
    </xf>
    <xf numFmtId="0" fontId="25" fillId="0" borderId="43" xfId="0" applyFont="1" applyBorder="1" applyAlignment="1">
      <alignment horizontal="right" vertical="center" wrapText="1"/>
    </xf>
    <xf numFmtId="0" fontId="24" fillId="0" borderId="44" xfId="0" applyFont="1" applyBorder="1" applyAlignment="1">
      <alignment horizontal="right" vertical="center" wrapText="1"/>
    </xf>
    <xf numFmtId="0" fontId="25" fillId="0" borderId="8" xfId="0" applyFont="1" applyBorder="1" applyAlignment="1">
      <alignment horizontal="right" vertical="center" wrapText="1"/>
    </xf>
    <xf numFmtId="0" fontId="24" fillId="0" borderId="9" xfId="0" applyFont="1" applyBorder="1" applyAlignment="1">
      <alignment horizontal="right" vertical="center" wrapText="1"/>
    </xf>
    <xf numFmtId="0" fontId="24" fillId="0" borderId="10" xfId="0" applyFont="1" applyBorder="1" applyAlignment="1">
      <alignment horizontal="right" vertical="center" wrapText="1"/>
    </xf>
    <xf numFmtId="0" fontId="25" fillId="0" borderId="18" xfId="0" applyFont="1" applyBorder="1" applyAlignment="1">
      <alignment horizontal="right" vertical="center" wrapText="1"/>
    </xf>
    <xf numFmtId="0" fontId="25" fillId="0" borderId="23" xfId="0" applyFont="1" applyBorder="1" applyAlignment="1">
      <alignment horizontal="right" vertical="center" wrapText="1"/>
    </xf>
    <xf numFmtId="0" fontId="24" fillId="0" borderId="8" xfId="0" applyFont="1" applyBorder="1" applyAlignment="1">
      <alignment horizontal="right" vertical="center" wrapText="1"/>
    </xf>
    <xf numFmtId="0" fontId="26" fillId="0" borderId="9" xfId="0" applyFont="1" applyBorder="1" applyAlignment="1">
      <alignment horizontal="right" vertical="center"/>
    </xf>
    <xf numFmtId="0" fontId="24" fillId="0" borderId="10" xfId="0" applyFont="1" applyBorder="1" applyAlignment="1">
      <alignment horizontal="right"/>
    </xf>
    <xf numFmtId="1" fontId="32" fillId="0" borderId="19" xfId="0" applyNumberFormat="1" applyFont="1" applyFill="1" applyBorder="1" applyAlignment="1">
      <alignment horizontal="right" vertical="center" wrapText="1"/>
    </xf>
    <xf numFmtId="1" fontId="19" fillId="0" borderId="19" xfId="0" applyNumberFormat="1" applyFont="1" applyFill="1" applyBorder="1" applyAlignment="1">
      <alignment horizontal="right" vertical="center"/>
    </xf>
    <xf numFmtId="1" fontId="19" fillId="0" borderId="47" xfId="0" applyNumberFormat="1" applyFont="1" applyFill="1" applyBorder="1" applyAlignment="1">
      <alignment horizontal="right" vertical="center"/>
    </xf>
    <xf numFmtId="0" fontId="8" fillId="0" borderId="45" xfId="0" applyFont="1" applyBorder="1" applyAlignment="1">
      <alignment horizontal="center" vertical="center" wrapText="1"/>
    </xf>
    <xf numFmtId="0" fontId="18" fillId="0" borderId="0" xfId="0" applyFont="1" applyAlignment="1">
      <alignment horizontal="left" vertical="center" wrapText="1"/>
    </xf>
    <xf numFmtId="0" fontId="43" fillId="0" borderId="0" xfId="0" applyFont="1" applyAlignment="1">
      <alignment wrapText="1"/>
    </xf>
    <xf numFmtId="0" fontId="18" fillId="0" borderId="0" xfId="0" applyFont="1"/>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1" xfId="0" applyFont="1" applyBorder="1" applyAlignment="1">
      <alignment horizontal="center" vertical="center" wrapText="1"/>
    </xf>
    <xf numFmtId="164" fontId="5" fillId="0" borderId="26" xfId="0" applyNumberFormat="1" applyFont="1" applyFill="1" applyBorder="1" applyAlignment="1">
      <alignment wrapText="1"/>
    </xf>
    <xf numFmtId="164" fontId="5" fillId="0" borderId="4" xfId="0" applyNumberFormat="1" applyFont="1" applyFill="1" applyBorder="1" applyAlignment="1">
      <alignment wrapText="1"/>
    </xf>
    <xf numFmtId="164" fontId="5" fillId="0" borderId="5" xfId="0" applyNumberFormat="1" applyFont="1" applyFill="1" applyBorder="1" applyAlignment="1">
      <alignment wrapText="1"/>
    </xf>
    <xf numFmtId="164" fontId="5" fillId="0" borderId="67" xfId="0" applyNumberFormat="1" applyFont="1" applyFill="1" applyBorder="1" applyAlignment="1">
      <alignment wrapText="1"/>
    </xf>
    <xf numFmtId="0" fontId="5" fillId="0" borderId="4" xfId="0" applyFont="1" applyFill="1" applyBorder="1" applyAlignment="1">
      <alignment wrapText="1"/>
    </xf>
    <xf numFmtId="0" fontId="5" fillId="0" borderId="5" xfId="0" applyFont="1" applyFill="1" applyBorder="1" applyAlignment="1">
      <alignment wrapText="1"/>
    </xf>
    <xf numFmtId="164" fontId="5" fillId="0" borderId="39" xfId="0" applyNumberFormat="1" applyFont="1" applyFill="1" applyBorder="1" applyAlignment="1">
      <alignment wrapText="1"/>
    </xf>
    <xf numFmtId="164" fontId="5" fillId="0" borderId="19" xfId="0" applyNumberFormat="1" applyFont="1" applyFill="1" applyBorder="1" applyAlignment="1">
      <alignment wrapText="1"/>
    </xf>
    <xf numFmtId="164" fontId="5" fillId="0" borderId="44" xfId="0" applyNumberFormat="1" applyFont="1" applyFill="1" applyBorder="1" applyAlignment="1">
      <alignment wrapText="1"/>
    </xf>
    <xf numFmtId="164" fontId="5" fillId="0" borderId="65" xfId="0" applyNumberFormat="1" applyFont="1" applyFill="1" applyBorder="1" applyAlignment="1">
      <alignment wrapText="1"/>
    </xf>
    <xf numFmtId="0" fontId="5" fillId="0" borderId="19" xfId="0" applyFont="1" applyFill="1" applyBorder="1" applyAlignment="1">
      <alignment wrapText="1"/>
    </xf>
    <xf numFmtId="0" fontId="5" fillId="0" borderId="44" xfId="0" applyFont="1" applyFill="1" applyBorder="1" applyAlignment="1">
      <alignment wrapText="1"/>
    </xf>
    <xf numFmtId="164" fontId="5" fillId="0" borderId="3" xfId="0" applyNumberFormat="1" applyFont="1" applyFill="1" applyBorder="1" applyAlignment="1">
      <alignment wrapText="1"/>
    </xf>
    <xf numFmtId="164" fontId="5" fillId="0" borderId="38" xfId="0" applyNumberFormat="1" applyFont="1" applyFill="1" applyBorder="1" applyAlignment="1">
      <alignment wrapText="1"/>
    </xf>
    <xf numFmtId="164" fontId="5" fillId="0" borderId="18" xfId="0" applyNumberFormat="1" applyFont="1" applyFill="1" applyBorder="1" applyAlignment="1">
      <alignment wrapText="1"/>
    </xf>
    <xf numFmtId="164" fontId="5" fillId="0" borderId="23" xfId="0" applyNumberFormat="1" applyFont="1" applyFill="1" applyBorder="1" applyAlignment="1">
      <alignment wrapText="1"/>
    </xf>
    <xf numFmtId="164" fontId="5" fillId="0" borderId="22" xfId="0" applyNumberFormat="1" applyFont="1" applyFill="1" applyBorder="1" applyAlignment="1">
      <alignment wrapText="1"/>
    </xf>
    <xf numFmtId="164" fontId="5" fillId="0" borderId="79" xfId="0" applyNumberFormat="1" applyFont="1" applyFill="1" applyBorder="1" applyAlignment="1">
      <alignment wrapText="1"/>
    </xf>
    <xf numFmtId="0" fontId="5" fillId="0" borderId="18" xfId="0" applyFont="1" applyFill="1" applyBorder="1" applyAlignment="1">
      <alignment wrapText="1"/>
    </xf>
    <xf numFmtId="0" fontId="5" fillId="0" borderId="23" xfId="0" applyFont="1" applyFill="1" applyBorder="1" applyAlignment="1">
      <alignment wrapText="1"/>
    </xf>
    <xf numFmtId="0" fontId="8" fillId="0" borderId="76" xfId="0" applyFont="1" applyBorder="1" applyAlignment="1">
      <alignment horizontal="center" vertical="center" wrapText="1"/>
    </xf>
    <xf numFmtId="0" fontId="8" fillId="0" borderId="45" xfId="0" applyFont="1" applyFill="1" applyBorder="1" applyAlignment="1">
      <alignment horizontal="center" vertical="center" wrapText="1"/>
    </xf>
    <xf numFmtId="0" fontId="8" fillId="0" borderId="7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9" xfId="0" applyFont="1" applyBorder="1" applyAlignment="1">
      <alignment horizontal="center" vertical="center" wrapText="1"/>
    </xf>
    <xf numFmtId="0" fontId="19" fillId="0" borderId="17" xfId="0" applyFont="1" applyFill="1" applyBorder="1" applyAlignment="1">
      <alignment vertical="top" wrapText="1"/>
    </xf>
    <xf numFmtId="0" fontId="42" fillId="0" borderId="17" xfId="0" applyFont="1" applyFill="1" applyBorder="1" applyAlignment="1">
      <alignment vertical="center" wrapText="1"/>
    </xf>
    <xf numFmtId="0" fontId="8" fillId="0" borderId="29" xfId="0" applyFont="1" applyBorder="1" applyAlignment="1">
      <alignment horizontal="center" vertical="center" wrapText="1"/>
    </xf>
    <xf numFmtId="0" fontId="19" fillId="0" borderId="1" xfId="0" applyFont="1" applyBorder="1" applyAlignment="1">
      <alignment wrapText="1"/>
    </xf>
    <xf numFmtId="0" fontId="42" fillId="0" borderId="9" xfId="0" applyFont="1" applyFill="1" applyBorder="1" applyAlignment="1">
      <alignment vertical="center" wrapText="1"/>
    </xf>
    <xf numFmtId="49" fontId="48" fillId="0" borderId="9" xfId="0" applyNumberFormat="1" applyFont="1" applyFill="1" applyBorder="1" applyAlignment="1">
      <alignment horizontal="right" vertical="top" wrapText="1"/>
    </xf>
    <xf numFmtId="49" fontId="48" fillId="0" borderId="10" xfId="0" applyNumberFormat="1" applyFont="1" applyFill="1" applyBorder="1" applyAlignment="1">
      <alignment horizontal="right" vertical="top" wrapText="1"/>
    </xf>
    <xf numFmtId="0" fontId="19" fillId="0" borderId="24" xfId="0" applyFont="1" applyBorder="1" applyAlignment="1">
      <alignment horizontal="center" vertical="center" wrapText="1"/>
    </xf>
    <xf numFmtId="0" fontId="19" fillId="0" borderId="1" xfId="0" applyFont="1" applyBorder="1" applyAlignment="1">
      <alignment vertical="center" wrapText="1"/>
    </xf>
    <xf numFmtId="0" fontId="19" fillId="0" borderId="29" xfId="0" applyFont="1" applyBorder="1" applyAlignment="1">
      <alignment vertical="center" wrapText="1"/>
    </xf>
    <xf numFmtId="0" fontId="19" fillId="0" borderId="1" xfId="0" applyFont="1" applyFill="1" applyBorder="1" applyAlignment="1">
      <alignment vertical="center" wrapText="1"/>
    </xf>
    <xf numFmtId="0" fontId="52" fillId="0" borderId="19" xfId="0" applyNumberFormat="1" applyFont="1" applyBorder="1" applyAlignment="1">
      <alignment vertical="center" wrapText="1"/>
    </xf>
    <xf numFmtId="0" fontId="19" fillId="0" borderId="19" xfId="0" applyFont="1" applyBorder="1" applyAlignment="1">
      <alignment horizontal="justify" vertical="center"/>
    </xf>
    <xf numFmtId="0" fontId="19" fillId="0" borderId="19" xfId="0" applyFont="1" applyFill="1" applyBorder="1" applyAlignment="1">
      <alignment vertical="center" wrapText="1"/>
    </xf>
    <xf numFmtId="0" fontId="39" fillId="0" borderId="35" xfId="0" applyFont="1" applyBorder="1" applyAlignment="1">
      <alignment horizontal="left" vertical="top" wrapText="1"/>
    </xf>
    <xf numFmtId="0" fontId="5" fillId="0" borderId="45" xfId="0" applyFont="1" applyFill="1" applyBorder="1" applyAlignment="1">
      <alignment vertical="center" wrapText="1"/>
    </xf>
    <xf numFmtId="0" fontId="5" fillId="0" borderId="77" xfId="0" applyFont="1" applyFill="1" applyBorder="1" applyAlignment="1">
      <alignment vertical="center" wrapText="1"/>
    </xf>
    <xf numFmtId="164" fontId="5" fillId="0" borderId="81" xfId="0" applyNumberFormat="1" applyFont="1" applyFill="1" applyBorder="1" applyAlignment="1">
      <alignment wrapText="1"/>
    </xf>
    <xf numFmtId="164" fontId="5" fillId="0" borderId="45" xfId="0" applyNumberFormat="1" applyFont="1" applyFill="1" applyBorder="1" applyAlignment="1">
      <alignment wrapText="1"/>
    </xf>
    <xf numFmtId="164" fontId="5" fillId="0" borderId="77" xfId="0" applyNumberFormat="1" applyFont="1" applyFill="1" applyBorder="1" applyAlignment="1">
      <alignment wrapText="1"/>
    </xf>
    <xf numFmtId="164" fontId="5" fillId="0" borderId="76" xfId="0" applyNumberFormat="1" applyFont="1" applyFill="1" applyBorder="1" applyAlignment="1">
      <alignment wrapText="1"/>
    </xf>
    <xf numFmtId="164" fontId="5" fillId="0" borderId="37" xfId="0" applyNumberFormat="1" applyFont="1" applyFill="1" applyBorder="1" applyAlignment="1">
      <alignment wrapText="1"/>
    </xf>
    <xf numFmtId="0" fontId="5" fillId="0" borderId="45" xfId="0" applyFont="1" applyFill="1" applyBorder="1" applyAlignment="1">
      <alignment wrapText="1"/>
    </xf>
    <xf numFmtId="0" fontId="5" fillId="0" borderId="77" xfId="0" applyFont="1" applyFill="1" applyBorder="1" applyAlignment="1">
      <alignment wrapText="1"/>
    </xf>
    <xf numFmtId="0" fontId="4" fillId="0" borderId="45" xfId="0" applyFont="1" applyFill="1" applyBorder="1" applyAlignment="1">
      <alignment vertical="center" wrapText="1"/>
    </xf>
    <xf numFmtId="0" fontId="19" fillId="0" borderId="56" xfId="0" applyFont="1" applyBorder="1" applyAlignment="1">
      <alignment horizontal="center" vertical="center" wrapText="1"/>
    </xf>
    <xf numFmtId="0" fontId="44" fillId="0" borderId="76" xfId="0" applyFont="1" applyFill="1" applyBorder="1" applyAlignment="1">
      <alignment vertical="center" wrapText="1"/>
    </xf>
    <xf numFmtId="0" fontId="39" fillId="0" borderId="22" xfId="0" applyFont="1" applyBorder="1" applyAlignment="1">
      <alignment vertical="center" wrapText="1"/>
    </xf>
    <xf numFmtId="0" fontId="19" fillId="0" borderId="4" xfId="0" applyFont="1" applyFill="1" applyBorder="1" applyAlignment="1">
      <alignment vertical="center" wrapText="1"/>
    </xf>
    <xf numFmtId="0" fontId="19" fillId="0" borderId="4" xfId="0" applyFont="1" applyFill="1" applyBorder="1" applyAlignment="1">
      <alignment horizontal="left" vertical="top" wrapText="1"/>
    </xf>
    <xf numFmtId="0" fontId="19" fillId="0" borderId="0" xfId="0" applyFont="1" applyAlignment="1">
      <alignment vertical="top" wrapText="1"/>
    </xf>
    <xf numFmtId="0" fontId="39" fillId="0" borderId="17" xfId="0" applyFont="1" applyBorder="1" applyAlignment="1">
      <alignment horizontal="center" vertical="top" wrapText="1"/>
    </xf>
    <xf numFmtId="0" fontId="39" fillId="0" borderId="21" xfId="0" applyFont="1" applyBorder="1" applyAlignment="1">
      <alignment horizontal="center" vertical="top" wrapText="1"/>
    </xf>
    <xf numFmtId="0" fontId="19" fillId="0" borderId="35" xfId="0" applyFont="1" applyBorder="1" applyAlignment="1">
      <alignment horizontal="center" vertical="center" wrapText="1"/>
    </xf>
    <xf numFmtId="0" fontId="19" fillId="0" borderId="48" xfId="0" applyFont="1" applyBorder="1" applyAlignment="1">
      <alignment horizontal="center" vertical="center" wrapText="1"/>
    </xf>
    <xf numFmtId="0" fontId="5" fillId="0" borderId="76" xfId="0" applyFont="1" applyFill="1" applyBorder="1" applyAlignment="1">
      <alignment vertical="center" wrapText="1"/>
    </xf>
    <xf numFmtId="0" fontId="19" fillId="0" borderId="13" xfId="0" applyFont="1" applyBorder="1" applyAlignment="1">
      <alignment horizontal="center" vertical="center" wrapText="1"/>
    </xf>
    <xf numFmtId="0" fontId="0" fillId="0" borderId="0" xfId="0" applyAlignment="1">
      <alignment horizontal="left" vertical="top" wrapText="1"/>
    </xf>
    <xf numFmtId="0" fontId="53" fillId="0" borderId="0" xfId="0" applyFont="1" applyAlignment="1">
      <alignment horizontal="left" vertical="top" wrapText="1"/>
    </xf>
    <xf numFmtId="0" fontId="53" fillId="0" borderId="0" xfId="0" applyFont="1" applyAlignment="1">
      <alignment wrapText="1"/>
    </xf>
    <xf numFmtId="164" fontId="3" fillId="0" borderId="4" xfId="0" applyNumberFormat="1" applyFont="1" applyFill="1" applyBorder="1" applyAlignment="1">
      <alignment wrapText="1"/>
    </xf>
    <xf numFmtId="164" fontId="2" fillId="0" borderId="22" xfId="0" applyNumberFormat="1" applyFont="1" applyFill="1" applyBorder="1" applyAlignment="1">
      <alignment wrapText="1"/>
    </xf>
    <xf numFmtId="164" fontId="1" fillId="0" borderId="5" xfId="0" applyNumberFormat="1" applyFont="1" applyFill="1" applyBorder="1" applyAlignment="1">
      <alignment wrapText="1"/>
    </xf>
    <xf numFmtId="164" fontId="1" fillId="0" borderId="4" xfId="0" applyNumberFormat="1" applyFont="1" applyFill="1" applyBorder="1" applyAlignment="1">
      <alignment wrapText="1"/>
    </xf>
    <xf numFmtId="164" fontId="1" fillId="0" borderId="23" xfId="0" applyNumberFormat="1" applyFont="1" applyFill="1" applyBorder="1" applyAlignment="1">
      <alignment wrapText="1"/>
    </xf>
    <xf numFmtId="0" fontId="55" fillId="0" borderId="0" xfId="0" applyFont="1" applyAlignment="1">
      <alignment vertical="center"/>
    </xf>
    <xf numFmtId="0" fontId="55" fillId="0" borderId="0" xfId="0" applyFont="1" applyAlignment="1">
      <alignment vertical="center" wrapText="1"/>
    </xf>
    <xf numFmtId="164" fontId="52" fillId="0" borderId="4" xfId="0" applyNumberFormat="1" applyFont="1" applyFill="1" applyBorder="1" applyAlignment="1">
      <alignment wrapText="1"/>
    </xf>
    <xf numFmtId="164" fontId="52" fillId="0" borderId="5" xfId="0" applyNumberFormat="1" applyFont="1" applyFill="1" applyBorder="1" applyAlignment="1">
      <alignment wrapText="1"/>
    </xf>
    <xf numFmtId="164" fontId="52" fillId="0" borderId="3" xfId="0" applyNumberFormat="1" applyFont="1" applyFill="1" applyBorder="1" applyAlignment="1">
      <alignment wrapText="1"/>
    </xf>
    <xf numFmtId="0" fontId="19" fillId="0" borderId="0" xfId="0" applyFont="1" applyAlignment="1">
      <alignment wrapText="1"/>
    </xf>
    <xf numFmtId="0" fontId="19" fillId="0" borderId="0" xfId="0" applyFont="1" applyAlignment="1">
      <alignment horizontal="left" vertical="center" wrapText="1"/>
    </xf>
    <xf numFmtId="0" fontId="43" fillId="0" borderId="0" xfId="0" applyFont="1" applyAlignment="1">
      <alignment horizontal="justify" vertical="center"/>
    </xf>
    <xf numFmtId="0" fontId="0" fillId="0" borderId="0" xfId="0" applyAlignment="1">
      <alignment horizontal="justify" vertical="center"/>
    </xf>
    <xf numFmtId="0" fontId="0" fillId="0" borderId="0" xfId="0" applyAlignment="1">
      <alignment horizontal="left"/>
    </xf>
    <xf numFmtId="0" fontId="40" fillId="0" borderId="0" xfId="0" applyFont="1" applyAlignment="1">
      <alignment horizontal="left"/>
    </xf>
    <xf numFmtId="0" fontId="0" fillId="0" borderId="0" xfId="0" applyAlignment="1">
      <alignment horizontal="left" vertical="center" wrapText="1"/>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0" fillId="0" borderId="0" xfId="0" applyBorder="1" applyAlignment="1"/>
    <xf numFmtId="0" fontId="17" fillId="0" borderId="0" xfId="0" applyFont="1" applyAlignment="1">
      <alignment horizontal="left"/>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17" fillId="0" borderId="24" xfId="0" applyFont="1" applyBorder="1" applyAlignment="1">
      <alignment horizontal="center" vertical="center" wrapText="1"/>
    </xf>
    <xf numFmtId="0" fontId="18" fillId="0" borderId="11" xfId="0" applyFont="1" applyBorder="1" applyAlignment="1">
      <alignment horizontal="center" vertical="center"/>
    </xf>
    <xf numFmtId="0" fontId="18" fillId="0" borderId="57" xfId="0" applyFont="1" applyBorder="1" applyAlignment="1">
      <alignment horizontal="center" vertical="center"/>
    </xf>
    <xf numFmtId="0" fontId="8" fillId="0" borderId="20" xfId="0" applyFont="1" applyBorder="1" applyAlignment="1">
      <alignment horizontal="center" vertical="center" wrapText="1"/>
    </xf>
    <xf numFmtId="0" fontId="8" fillId="0" borderId="82" xfId="0" applyFont="1" applyBorder="1" applyAlignment="1">
      <alignment horizontal="center" vertical="center" wrapText="1"/>
    </xf>
    <xf numFmtId="0" fontId="39" fillId="0" borderId="24" xfId="0" applyFont="1" applyBorder="1" applyAlignment="1">
      <alignment horizontal="left" vertical="top" wrapText="1"/>
    </xf>
    <xf numFmtId="0" fontId="16" fillId="0" borderId="48" xfId="0" applyFont="1" applyBorder="1" applyAlignment="1">
      <alignment horizontal="left" vertical="top" wrapText="1"/>
    </xf>
    <xf numFmtId="0" fontId="8" fillId="0" borderId="0" xfId="0" applyFont="1" applyAlignment="1">
      <alignment horizontal="left"/>
    </xf>
    <xf numFmtId="0" fontId="18" fillId="0" borderId="0" xfId="0" applyFont="1" applyAlignment="1">
      <alignment horizontal="left" vertical="center" wrapText="1"/>
    </xf>
    <xf numFmtId="0" fontId="8" fillId="0" borderId="1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69"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0" fillId="0" borderId="11" xfId="0" applyBorder="1" applyAlignment="1"/>
    <xf numFmtId="0" fontId="0" fillId="0" borderId="36" xfId="0" applyBorder="1" applyAlignment="1"/>
    <xf numFmtId="0" fontId="8" fillId="0" borderId="25" xfId="0" applyFont="1" applyBorder="1" applyAlignment="1">
      <alignment horizontal="center" vertical="center"/>
    </xf>
    <xf numFmtId="0" fontId="8" fillId="0" borderId="40" xfId="0" applyFont="1" applyBorder="1" applyAlignment="1">
      <alignment horizontal="center" vertical="center"/>
    </xf>
    <xf numFmtId="0" fontId="8" fillId="0" borderId="24" xfId="0" applyFont="1" applyBorder="1" applyAlignment="1">
      <alignment horizontal="center" vertical="center"/>
    </xf>
    <xf numFmtId="0" fontId="8" fillId="0" borderId="48" xfId="0" applyFont="1" applyBorder="1" applyAlignment="1">
      <alignment horizontal="center" vertical="center"/>
    </xf>
    <xf numFmtId="0" fontId="0" fillId="0" borderId="48" xfId="0" applyFont="1" applyBorder="1" applyAlignment="1">
      <alignment horizontal="center" vertical="center"/>
    </xf>
    <xf numFmtId="0" fontId="8" fillId="0" borderId="25" xfId="0" applyFont="1" applyBorder="1" applyAlignment="1">
      <alignment horizontal="center" vertical="center" wrapText="1"/>
    </xf>
    <xf numFmtId="0" fontId="8" fillId="0" borderId="40" xfId="0" applyFont="1" applyBorder="1" applyAlignment="1">
      <alignment horizontal="center" vertical="center" wrapText="1"/>
    </xf>
    <xf numFmtId="0" fontId="0" fillId="0" borderId="0" xfId="0" applyAlignment="1">
      <alignment horizontal="left" vertical="top" wrapText="1"/>
    </xf>
    <xf numFmtId="0" fontId="0" fillId="0" borderId="40" xfId="0" applyBorder="1" applyAlignment="1">
      <alignment horizontal="center" vertical="center"/>
    </xf>
    <xf numFmtId="0" fontId="8" fillId="0" borderId="48" xfId="0" applyFont="1" applyBorder="1" applyAlignment="1"/>
    <xf numFmtId="0" fontId="17" fillId="0" borderId="24" xfId="0" applyFont="1" applyBorder="1" applyAlignment="1">
      <alignment horizontal="center" vertical="center"/>
    </xf>
    <xf numFmtId="0" fontId="18" fillId="0" borderId="48" xfId="0" applyFont="1" applyBorder="1" applyAlignment="1">
      <alignment horizontal="center" vertical="center"/>
    </xf>
    <xf numFmtId="0" fontId="8" fillId="0" borderId="51" xfId="0" applyFont="1" applyBorder="1" applyAlignment="1">
      <alignment horizontal="center" vertical="center" wrapText="1"/>
    </xf>
    <xf numFmtId="0" fontId="8" fillId="0" borderId="61" xfId="0" applyFont="1" applyBorder="1" applyAlignment="1">
      <alignment wrapText="1"/>
    </xf>
    <xf numFmtId="0" fontId="8" fillId="0" borderId="33" xfId="0" applyFont="1" applyBorder="1" applyAlignment="1">
      <alignment horizontal="center" vertical="center" wrapText="1"/>
    </xf>
    <xf numFmtId="0" fontId="8" fillId="0" borderId="63" xfId="0" applyFont="1" applyBorder="1" applyAlignment="1"/>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24" xfId="0" applyFont="1" applyBorder="1" applyAlignment="1">
      <alignment horizontal="left" vertical="top" wrapText="1"/>
    </xf>
    <xf numFmtId="0" fontId="8" fillId="0" borderId="48" xfId="0" applyFont="1" applyBorder="1" applyAlignment="1">
      <alignment horizontal="left" vertical="top" wrapText="1"/>
    </xf>
    <xf numFmtId="0" fontId="8" fillId="0" borderId="41" xfId="0" applyFont="1" applyBorder="1" applyAlignment="1">
      <alignment horizontal="left" vertical="top" wrapText="1"/>
    </xf>
    <xf numFmtId="0" fontId="8"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0" xfId="0" applyFont="1" applyBorder="1" applyAlignment="1"/>
    <xf numFmtId="0" fontId="8" fillId="0" borderId="24" xfId="0" applyFont="1" applyBorder="1" applyAlignment="1">
      <alignment horizontal="center" vertical="center" wrapText="1"/>
    </xf>
    <xf numFmtId="0" fontId="8" fillId="0" borderId="40" xfId="0" applyFont="1" applyBorder="1" applyAlignment="1"/>
    <xf numFmtId="0" fontId="0" fillId="0" borderId="40" xfId="0" applyBorder="1" applyAlignment="1"/>
    <xf numFmtId="0" fontId="8" fillId="0" borderId="78" xfId="0" applyFont="1" applyBorder="1" applyAlignment="1">
      <alignment horizontal="center" vertical="center" wrapText="1"/>
    </xf>
    <xf numFmtId="0" fontId="0" fillId="0" borderId="0" xfId="0" applyBorder="1" applyAlignment="1">
      <alignment horizontal="center"/>
    </xf>
    <xf numFmtId="0" fontId="0" fillId="0" borderId="50" xfId="0" applyBorder="1" applyAlignment="1">
      <alignment horizontal="center"/>
    </xf>
    <xf numFmtId="0" fontId="8" fillId="0" borderId="11" xfId="0" applyFont="1" applyBorder="1" applyAlignment="1">
      <alignment horizontal="center" vertical="center"/>
    </xf>
    <xf numFmtId="0" fontId="8" fillId="0" borderId="57" xfId="0" applyFont="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6" fillId="0" borderId="36" xfId="0" applyFont="1" applyBorder="1" applyAlignment="1">
      <alignment horizontal="left" vertical="center" wrapText="1"/>
    </xf>
    <xf numFmtId="0" fontId="19" fillId="0" borderId="11" xfId="0" applyFont="1" applyBorder="1" applyAlignment="1">
      <alignment horizontal="left" vertical="center"/>
    </xf>
    <xf numFmtId="0" fontId="19" fillId="0" borderId="57" xfId="0" applyFont="1" applyBorder="1" applyAlignment="1">
      <alignment horizontal="left" vertical="center"/>
    </xf>
    <xf numFmtId="0" fontId="19" fillId="0" borderId="13" xfId="0" applyFont="1" applyBorder="1" applyAlignment="1">
      <alignment horizontal="left" vertical="center" wrapText="1"/>
    </xf>
    <xf numFmtId="0" fontId="19" fillId="0" borderId="15" xfId="0" applyFont="1" applyBorder="1" applyAlignment="1">
      <alignment horizontal="left" vertical="center" wrapText="1"/>
    </xf>
    <xf numFmtId="0" fontId="19" fillId="0" borderId="14" xfId="0" applyFont="1" applyBorder="1" applyAlignment="1">
      <alignment horizontal="left" vertical="center" wrapText="1"/>
    </xf>
    <xf numFmtId="0" fontId="19" fillId="0" borderId="24" xfId="0" applyFont="1" applyBorder="1" applyAlignment="1">
      <alignment horizontal="left" vertical="center"/>
    </xf>
    <xf numFmtId="0" fontId="19" fillId="0" borderId="48" xfId="0" applyFont="1" applyBorder="1" applyAlignment="1">
      <alignment horizontal="left" vertical="center"/>
    </xf>
    <xf numFmtId="0" fontId="19" fillId="0" borderId="41" xfId="0" applyFont="1" applyBorder="1" applyAlignment="1">
      <alignment horizontal="left" vertical="center"/>
    </xf>
    <xf numFmtId="0" fontId="19" fillId="0" borderId="56" xfId="0" applyFont="1" applyBorder="1" applyAlignment="1">
      <alignment horizontal="left" vertical="center"/>
    </xf>
    <xf numFmtId="0" fontId="19" fillId="0" borderId="14" xfId="0" applyFont="1" applyBorder="1" applyAlignment="1">
      <alignment horizontal="left" vertical="center"/>
    </xf>
    <xf numFmtId="0" fontId="19" fillId="0" borderId="58" xfId="0" applyFont="1" applyBorder="1" applyAlignment="1">
      <alignment horizontal="left" vertical="center"/>
    </xf>
    <xf numFmtId="0" fontId="22" fillId="0" borderId="35" xfId="0" applyFont="1" applyBorder="1" applyAlignment="1">
      <alignment horizontal="center" vertical="center"/>
    </xf>
    <xf numFmtId="0" fontId="0" fillId="0" borderId="37" xfId="0" applyBorder="1" applyAlignment="1"/>
    <xf numFmtId="0" fontId="19" fillId="0" borderId="51" xfId="0" applyFont="1" applyBorder="1" applyAlignment="1">
      <alignment horizontal="left" vertical="center" wrapText="1"/>
    </xf>
    <xf numFmtId="0" fontId="19" fillId="0" borderId="52" xfId="0" applyFont="1" applyBorder="1" applyAlignment="1">
      <alignment horizontal="left" vertical="center" wrapText="1"/>
    </xf>
    <xf numFmtId="0" fontId="19" fillId="0" borderId="59" xfId="0" applyFont="1" applyBorder="1" applyAlignment="1">
      <alignment horizontal="left" vertical="center" wrapText="1"/>
    </xf>
    <xf numFmtId="0" fontId="19" fillId="0" borderId="60" xfId="0" applyFont="1" applyBorder="1" applyAlignment="1">
      <alignment horizontal="left" vertical="center" wrapText="1"/>
    </xf>
    <xf numFmtId="0" fontId="23" fillId="0" borderId="35" xfId="0" applyFont="1" applyBorder="1" applyAlignment="1">
      <alignment horizontal="left" vertical="center" wrapText="1"/>
    </xf>
    <xf numFmtId="0" fontId="23" fillId="0" borderId="36" xfId="0" applyFont="1" applyBorder="1" applyAlignment="1">
      <alignment horizontal="left" vertical="center" wrapText="1"/>
    </xf>
    <xf numFmtId="0" fontId="23" fillId="0" borderId="37" xfId="0" applyFont="1" applyBorder="1" applyAlignment="1">
      <alignment horizontal="left" vertical="center" wrapText="1"/>
    </xf>
    <xf numFmtId="0" fontId="19" fillId="0" borderId="13" xfId="0" applyFont="1" applyBorder="1" applyAlignment="1">
      <alignment horizontal="left" vertical="center"/>
    </xf>
    <xf numFmtId="0" fontId="10" fillId="0" borderId="24" xfId="0" applyFont="1" applyBorder="1" applyAlignment="1">
      <alignment vertical="center" wrapText="1"/>
    </xf>
    <xf numFmtId="0" fontId="0" fillId="0" borderId="41" xfId="0" applyFont="1" applyBorder="1" applyAlignment="1"/>
    <xf numFmtId="0" fontId="8" fillId="0" borderId="25" xfId="0" applyFont="1" applyBorder="1" applyAlignment="1">
      <alignment wrapText="1"/>
    </xf>
    <xf numFmtId="0" fontId="0" fillId="0" borderId="55" xfId="0" applyFont="1" applyBorder="1" applyAlignment="1">
      <alignment wrapText="1"/>
    </xf>
    <xf numFmtId="0" fontId="23" fillId="3" borderId="35" xfId="0" applyFont="1" applyFill="1" applyBorder="1" applyAlignment="1">
      <alignment horizontal="left" vertical="center" wrapText="1"/>
    </xf>
    <xf numFmtId="0" fontId="23" fillId="3" borderId="36" xfId="0" applyFont="1" applyFill="1" applyBorder="1" applyAlignment="1">
      <alignment horizontal="left" vertical="center" wrapText="1"/>
    </xf>
    <xf numFmtId="0" fontId="23" fillId="3" borderId="37" xfId="0" applyFont="1" applyFill="1" applyBorder="1" applyAlignment="1">
      <alignment horizontal="left" vertical="center" wrapText="1"/>
    </xf>
    <xf numFmtId="0" fontId="19" fillId="0" borderId="15" xfId="0" applyFont="1" applyBorder="1" applyAlignment="1">
      <alignment horizontal="left" vertical="center"/>
    </xf>
    <xf numFmtId="0" fontId="19" fillId="0" borderId="24" xfId="0" applyFont="1" applyBorder="1" applyAlignment="1">
      <alignment horizontal="left" vertical="center" wrapText="1"/>
    </xf>
    <xf numFmtId="0" fontId="19" fillId="0" borderId="48" xfId="0" applyFont="1" applyBorder="1" applyAlignment="1">
      <alignment horizontal="left" vertical="center" wrapText="1"/>
    </xf>
    <xf numFmtId="0" fontId="0" fillId="0" borderId="25" xfId="0" applyFont="1" applyBorder="1" applyAlignment="1">
      <alignment horizontal="left" vertical="center"/>
    </xf>
    <xf numFmtId="0" fontId="0" fillId="0" borderId="40" xfId="0" applyFont="1" applyBorder="1" applyAlignment="1">
      <alignment horizontal="left" vertical="center"/>
    </xf>
    <xf numFmtId="0" fontId="0" fillId="0" borderId="55" xfId="0" applyFont="1" applyBorder="1" applyAlignment="1">
      <alignment horizontal="left" vertical="center"/>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19" fillId="0" borderId="51" xfId="0" applyFont="1" applyBorder="1" applyAlignment="1">
      <alignment horizontal="left" vertical="center"/>
    </xf>
    <xf numFmtId="0" fontId="19" fillId="0" borderId="59" xfId="0" applyFont="1" applyBorder="1" applyAlignment="1">
      <alignment horizontal="left" vertical="center"/>
    </xf>
    <xf numFmtId="0" fontId="19" fillId="0" borderId="60" xfId="0" applyFont="1" applyBorder="1" applyAlignment="1"/>
    <xf numFmtId="0" fontId="19" fillId="0" borderId="52" xfId="0" applyFont="1" applyBorder="1" applyAlignment="1"/>
    <xf numFmtId="0" fontId="19" fillId="0" borderId="14" xfId="0" applyFont="1" applyBorder="1" applyAlignment="1"/>
    <xf numFmtId="0" fontId="19" fillId="0" borderId="15" xfId="0" applyFont="1" applyBorder="1" applyAlignment="1"/>
    <xf numFmtId="0" fontId="19" fillId="0" borderId="41" xfId="0" applyFont="1" applyBorder="1" applyAlignment="1">
      <alignment horizontal="left" vertical="center" wrapText="1"/>
    </xf>
    <xf numFmtId="0" fontId="19" fillId="0" borderId="40" xfId="0" applyFont="1" applyBorder="1" applyAlignment="1">
      <alignment horizontal="left" vertical="center" wrapText="1"/>
    </xf>
    <xf numFmtId="0" fontId="19" fillId="0" borderId="2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57" xfId="0" applyFont="1" applyBorder="1" applyAlignment="1">
      <alignment horizontal="center" vertical="center" wrapText="1"/>
    </xf>
    <xf numFmtId="0" fontId="25" fillId="0" borderId="25" xfId="0" applyFont="1" applyBorder="1" applyAlignment="1">
      <alignment horizontal="left" vertical="center" wrapText="1"/>
    </xf>
    <xf numFmtId="0" fontId="25" fillId="0" borderId="40" xfId="0" applyFont="1" applyBorder="1" applyAlignment="1">
      <alignment horizontal="left" vertical="center" wrapText="1"/>
    </xf>
    <xf numFmtId="0" fontId="25" fillId="0" borderId="55"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5" fillId="0" borderId="59" xfId="0" applyFont="1" applyBorder="1" applyAlignment="1">
      <alignment horizontal="left" vertical="center" wrapText="1"/>
    </xf>
    <xf numFmtId="0" fontId="23" fillId="0" borderId="11" xfId="0" applyFont="1" applyBorder="1" applyAlignment="1">
      <alignment horizontal="left" vertical="center" wrapText="1"/>
    </xf>
    <xf numFmtId="0" fontId="23" fillId="0" borderId="57" xfId="0" applyFont="1" applyBorder="1" applyAlignment="1">
      <alignment horizontal="left" vertical="center" wrapText="1"/>
    </xf>
    <xf numFmtId="0" fontId="25" fillId="0" borderId="61" xfId="0" applyFont="1" applyBorder="1" applyAlignment="1">
      <alignment horizontal="left" vertical="center" wrapText="1"/>
    </xf>
    <xf numFmtId="0" fontId="54" fillId="0" borderId="35" xfId="0" applyFont="1" applyBorder="1" applyAlignment="1">
      <alignment horizontal="center" vertical="center" wrapText="1"/>
    </xf>
    <xf numFmtId="0" fontId="54" fillId="0" borderId="36" xfId="0" applyFont="1" applyBorder="1" applyAlignment="1">
      <alignment horizontal="center" vertical="center" wrapText="1"/>
    </xf>
    <xf numFmtId="0" fontId="54" fillId="0" borderId="37"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5" fillId="0" borderId="25" xfId="0" applyFont="1" applyBorder="1" applyAlignment="1">
      <alignment vertical="center" wrapText="1"/>
    </xf>
    <xf numFmtId="0" fontId="0" fillId="0" borderId="55" xfId="0" applyFont="1" applyBorder="1" applyAlignment="1">
      <alignment vertical="center" wrapText="1"/>
    </xf>
    <xf numFmtId="0" fontId="17"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Alignment="1">
      <alignment horizontal="left" vertical="center"/>
    </xf>
    <xf numFmtId="0" fontId="23" fillId="0" borderId="35" xfId="0" applyFont="1" applyFill="1" applyBorder="1" applyAlignment="1">
      <alignment vertical="center" wrapText="1"/>
    </xf>
    <xf numFmtId="0" fontId="19" fillId="0" borderId="36" xfId="0" applyFont="1" applyBorder="1" applyAlignment="1">
      <alignment vertical="center" wrapText="1"/>
    </xf>
    <xf numFmtId="0" fontId="19" fillId="0" borderId="37" xfId="0" applyFont="1" applyBorder="1" applyAlignment="1">
      <alignment vertical="center" wrapText="1"/>
    </xf>
    <xf numFmtId="0" fontId="19" fillId="0" borderId="25" xfId="0" applyFont="1" applyBorder="1" applyAlignment="1">
      <alignment horizontal="left" vertical="center"/>
    </xf>
    <xf numFmtId="0" fontId="19" fillId="0" borderId="40" xfId="0" applyFont="1" applyBorder="1" applyAlignment="1">
      <alignment horizontal="left" vertical="center"/>
    </xf>
    <xf numFmtId="0" fontId="19" fillId="0" borderId="55" xfId="0" applyFont="1" applyBorder="1" applyAlignment="1">
      <alignment horizontal="left" vertical="center"/>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22" fillId="3" borderId="35" xfId="0" applyFont="1" applyFill="1" applyBorder="1" applyAlignment="1">
      <alignment horizontal="center" vertical="center" wrapText="1"/>
    </xf>
    <xf numFmtId="0" fontId="22" fillId="3" borderId="36" xfId="0" applyFont="1" applyFill="1" applyBorder="1" applyAlignment="1">
      <alignment horizontal="center" vertical="center" wrapText="1"/>
    </xf>
    <xf numFmtId="0" fontId="22" fillId="3" borderId="37" xfId="0" applyFont="1" applyFill="1" applyBorder="1" applyAlignment="1">
      <alignment horizontal="center" vertical="center" wrapText="1"/>
    </xf>
    <xf numFmtId="0" fontId="24" fillId="0" borderId="25"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8"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55" xfId="0" applyFont="1" applyBorder="1" applyAlignment="1">
      <alignment horizontal="center" vertical="center" wrapText="1"/>
    </xf>
    <xf numFmtId="0" fontId="8"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7" fillId="3" borderId="0" xfId="0" applyFont="1" applyFill="1" applyBorder="1" applyAlignment="1">
      <alignment horizontal="center" vertical="center" wrapText="1"/>
    </xf>
    <xf numFmtId="0" fontId="0" fillId="0" borderId="0" xfId="0" applyBorder="1" applyAlignment="1">
      <alignment horizontal="center" vertical="center" wrapText="1"/>
    </xf>
    <xf numFmtId="0" fontId="8" fillId="0" borderId="57" xfId="0" applyFont="1"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7" fillId="3" borderId="36" xfId="0" applyFont="1" applyFill="1" applyBorder="1" applyAlignment="1">
      <alignment horizontal="center" vertical="center" wrapText="1"/>
    </xf>
    <xf numFmtId="0" fontId="21" fillId="0" borderId="1" xfId="0" applyFont="1" applyBorder="1" applyAlignment="1">
      <alignment horizontal="center"/>
    </xf>
    <xf numFmtId="0" fontId="21" fillId="0" borderId="0" xfId="0" applyFont="1" applyAlignment="1">
      <alignment horizontal="left"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70">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10268</xdr:colOff>
      <xdr:row>1</xdr:row>
      <xdr:rowOff>19050</xdr:rowOff>
    </xdr:from>
    <xdr:to>
      <xdr:col>3</xdr:col>
      <xdr:colOff>382425</xdr:colOff>
      <xdr:row>10</xdr:row>
      <xdr:rowOff>182170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818" y="209550"/>
          <a:ext cx="1591357" cy="2258620"/>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kumenty\20190918%20Zpr&#225;va%20o%20pln&#283;n&#237;%20NAP%20CM%20(data)\Template%20for%20implementation%20report%20-%20Draft%20v4%20ma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Legal Measures"/>
      <sheetName val="2. Policy Measures"/>
      <sheetName val="3. Deployment and manufacturing"/>
      <sheetName val="4. RTD&amp;D"/>
      <sheetName val="5a. AFV estimates"/>
      <sheetName val="5b. AFI targets"/>
      <sheetName val="6. AFI developments"/>
      <sheetName val="Abbreviations"/>
      <sheetName val="References"/>
      <sheetName val="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1" name="Table1" displayName="Table1" ref="C1:C6" totalsRowShown="0" headerRowDxfId="37" dataDxfId="36" tableBorderDxfId="35">
  <autoFilter ref="C1:C6"/>
  <tableColumns count="1">
    <tableColumn id="1" name="TRANSPORT MODE" dataDxfId="34"/>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2" dataDxfId="1">
  <autoFilter ref="G1:G2"/>
  <tableColumns count="1">
    <tableColumn id="1" name="Select:"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0" totalsRowShown="0" headerRowDxfId="33" dataDxfId="32" tableBorderDxfId="31">
  <autoFilter ref="D1:D10"/>
  <tableColumns count="1">
    <tableColumn id="1" name="ALTERNATIVE FUEL" dataDxfId="30"/>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29" dataDxfId="28" tableBorderDxfId="27">
  <autoFilter ref="E1:E11"/>
  <tableColumns count="1">
    <tableColumn id="1" name="TYPE LEGAL MEASURES" dataDxfId="26"/>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5" dataDxfId="24" tableBorderDxfId="23">
  <autoFilter ref="F1:F6"/>
  <tableColumns count="1">
    <tableColumn id="1" name="TYPE OF POLICY MEASURES M1" dataDxfId="22"/>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1" dataDxfId="20">
  <autoFilter ref="H1:H8"/>
  <tableColumns count="1">
    <tableColumn id="1" name="Financial incentives" dataDxfId="19"/>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18" dataDxfId="16" headerRowBorderDxfId="17" tableBorderDxfId="15" totalsRowBorderDxfId="14">
  <autoFilter ref="B1:B6"/>
  <tableColumns count="1">
    <tableColumn id="1" name="AF FIELD" dataDxfId="13"/>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2" dataDxfId="11">
  <autoFilter ref="I1:I2"/>
  <tableColumns count="1">
    <tableColumn id="1" name="Non-financial incentives" dataDxfId="10"/>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9" dataDxfId="8" tableBorderDxfId="7">
  <autoFilter ref="J1:J2"/>
  <tableColumns count="1">
    <tableColumn id="1" name="Education / Information" dataDxfId="6"/>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5" tableBorderDxfId="4">
  <autoFilter ref="K1:K2"/>
  <tableColumns count="1">
    <tableColumn id="1" name="Other "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ydos.cz/cs/rocenka-2018/yearbook/htm_uk/uk18_412000.html" TargetMode="External"/><Relationship Id="rId1" Type="http://schemas.openxmlformats.org/officeDocument/2006/relationships/hyperlink" Target="https://www.sydos.cz/cs/rocenka-2018/yearbook/htm_uk/uk18_411000.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A13" sqref="A13"/>
    </sheetView>
  </sheetViews>
  <sheetFormatPr defaultColWidth="8.7109375" defaultRowHeight="15" x14ac:dyDescent="0.25"/>
  <cols>
    <col min="1" max="1" width="106" style="40" customWidth="1"/>
    <col min="2" max="16384" width="8.7109375" style="40"/>
  </cols>
  <sheetData>
    <row r="1" spans="1:17" x14ac:dyDescent="0.25">
      <c r="A1" s="196" t="s">
        <v>211</v>
      </c>
      <c r="B1" s="196"/>
      <c r="C1" s="196"/>
      <c r="D1" s="196"/>
      <c r="E1" s="196"/>
      <c r="F1" s="196"/>
      <c r="G1" s="196"/>
      <c r="H1" s="196"/>
      <c r="I1" s="196"/>
      <c r="J1" s="196"/>
      <c r="K1" s="196"/>
      <c r="L1" s="196"/>
      <c r="M1" s="196"/>
      <c r="N1" s="196"/>
      <c r="O1" s="196"/>
      <c r="P1" s="196"/>
      <c r="Q1" s="196"/>
    </row>
    <row r="2" spans="1:17" x14ac:dyDescent="0.25">
      <c r="A2" s="197" t="s">
        <v>403</v>
      </c>
      <c r="B2" s="198"/>
      <c r="C2" s="198"/>
      <c r="D2" s="198"/>
      <c r="E2" s="198"/>
      <c r="F2" s="198"/>
      <c r="G2" s="198"/>
      <c r="H2" s="198"/>
      <c r="I2" s="198"/>
      <c r="J2" s="198"/>
      <c r="K2" s="198"/>
      <c r="L2" s="198"/>
      <c r="M2" s="198"/>
      <c r="N2" s="198"/>
      <c r="O2" s="198"/>
      <c r="P2" s="198"/>
      <c r="Q2" s="198"/>
    </row>
    <row r="3" spans="1:17" x14ac:dyDescent="0.25">
      <c r="A3" s="197"/>
      <c r="B3" s="198"/>
      <c r="C3" s="198"/>
      <c r="D3" s="198"/>
      <c r="E3" s="198"/>
      <c r="F3" s="198"/>
      <c r="G3" s="198"/>
      <c r="H3" s="198"/>
      <c r="I3" s="198"/>
      <c r="J3" s="198"/>
      <c r="K3" s="198"/>
      <c r="L3" s="198"/>
      <c r="M3" s="198"/>
      <c r="N3" s="198"/>
      <c r="O3" s="198"/>
      <c r="P3" s="198"/>
      <c r="Q3" s="198"/>
    </row>
    <row r="5" spans="1:17" x14ac:dyDescent="0.25">
      <c r="A5" s="5" t="s">
        <v>142</v>
      </c>
    </row>
    <row r="6" spans="1:17" ht="30" x14ac:dyDescent="0.25">
      <c r="A6" s="26" t="s">
        <v>267</v>
      </c>
    </row>
    <row r="7" spans="1:17" ht="30" x14ac:dyDescent="0.25">
      <c r="A7" s="26" t="s">
        <v>268</v>
      </c>
    </row>
    <row r="10" spans="1:17" x14ac:dyDescent="0.25">
      <c r="A10" s="5" t="s">
        <v>212</v>
      </c>
    </row>
    <row r="11" spans="1:17" x14ac:dyDescent="0.25">
      <c r="A11" s="199" t="s">
        <v>213</v>
      </c>
    </row>
    <row r="12" spans="1:17" x14ac:dyDescent="0.25">
      <c r="A12" s="199" t="s">
        <v>221</v>
      </c>
    </row>
    <row r="13" spans="1:17" x14ac:dyDescent="0.25">
      <c r="A13" s="199" t="s">
        <v>214</v>
      </c>
    </row>
    <row r="14" spans="1:17" x14ac:dyDescent="0.25">
      <c r="A14" s="199" t="s">
        <v>215</v>
      </c>
    </row>
    <row r="15" spans="1:17" x14ac:dyDescent="0.25">
      <c r="A15" s="199" t="s">
        <v>216</v>
      </c>
    </row>
    <row r="16" spans="1:17" x14ac:dyDescent="0.25">
      <c r="A16" s="199" t="s">
        <v>217</v>
      </c>
    </row>
    <row r="17" spans="1:1" x14ac:dyDescent="0.25">
      <c r="A17" s="199" t="s">
        <v>218</v>
      </c>
    </row>
    <row r="18" spans="1:1" x14ac:dyDescent="0.25">
      <c r="A18" s="199" t="s">
        <v>219</v>
      </c>
    </row>
    <row r="19" spans="1:1" x14ac:dyDescent="0.25">
      <c r="A19" s="199" t="s">
        <v>326</v>
      </c>
    </row>
    <row r="20" spans="1:1" x14ac:dyDescent="0.25">
      <c r="A20" s="381" t="s">
        <v>283</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A10" workbookViewId="0">
      <selection activeCell="B28" sqref="B28"/>
    </sheetView>
  </sheetViews>
  <sheetFormatPr defaultColWidth="8.85546875" defaultRowHeight="15" x14ac:dyDescent="0.25"/>
  <cols>
    <col min="1" max="1" width="10.28515625" customWidth="1"/>
    <col min="2" max="2" width="119" style="26" customWidth="1"/>
    <col min="3" max="3" width="85.7109375" style="400" customWidth="1"/>
  </cols>
  <sheetData>
    <row r="1" spans="1:8" ht="14.1" customHeight="1" x14ac:dyDescent="0.25">
      <c r="A1" s="842" t="s">
        <v>326</v>
      </c>
      <c r="B1" s="842"/>
      <c r="C1" s="842"/>
    </row>
    <row r="2" spans="1:8" x14ac:dyDescent="0.25">
      <c r="A2" s="26"/>
    </row>
    <row r="3" spans="1:8" ht="20.45" customHeight="1" x14ac:dyDescent="0.25">
      <c r="A3" s="383" t="s">
        <v>329</v>
      </c>
      <c r="B3" s="400" t="s">
        <v>317</v>
      </c>
      <c r="C3" s="402" t="s">
        <v>296</v>
      </c>
    </row>
    <row r="4" spans="1:8" s="40" customFormat="1" ht="32.1" customHeight="1" x14ac:dyDescent="0.25">
      <c r="A4" s="407" t="s">
        <v>330</v>
      </c>
      <c r="B4" s="409" t="s">
        <v>341</v>
      </c>
      <c r="C4" s="401" t="s">
        <v>340</v>
      </c>
    </row>
    <row r="5" spans="1:8" s="40" customFormat="1" ht="20.45" customHeight="1" x14ac:dyDescent="0.25">
      <c r="A5" s="405" t="s">
        <v>339</v>
      </c>
      <c r="B5" s="400" t="s">
        <v>328</v>
      </c>
      <c r="C5" s="402" t="s">
        <v>327</v>
      </c>
    </row>
    <row r="6" spans="1:8" ht="30" x14ac:dyDescent="0.25">
      <c r="A6" s="408" t="s">
        <v>336</v>
      </c>
      <c r="B6" s="483" t="s">
        <v>338</v>
      </c>
      <c r="C6" s="401" t="s">
        <v>337</v>
      </c>
    </row>
    <row r="7" spans="1:8" ht="27" customHeight="1" x14ac:dyDescent="0.25">
      <c r="A7" s="383" t="s">
        <v>305</v>
      </c>
      <c r="B7" s="400" t="s">
        <v>318</v>
      </c>
      <c r="C7" s="401" t="s">
        <v>306</v>
      </c>
      <c r="D7" s="400"/>
      <c r="E7" s="400"/>
      <c r="F7" s="400"/>
      <c r="G7" s="400"/>
      <c r="H7" s="400"/>
    </row>
    <row r="8" spans="1:8" ht="33" customHeight="1" x14ac:dyDescent="0.25">
      <c r="A8" s="26" t="s">
        <v>399</v>
      </c>
      <c r="B8" s="400" t="s">
        <v>397</v>
      </c>
      <c r="C8" s="401" t="s">
        <v>401</v>
      </c>
      <c r="D8" s="262"/>
      <c r="E8" s="262"/>
      <c r="F8" s="262"/>
      <c r="G8" s="262"/>
      <c r="H8" s="262"/>
    </row>
    <row r="9" spans="1:8" ht="30" x14ac:dyDescent="0.25">
      <c r="A9" s="26" t="s">
        <v>400</v>
      </c>
      <c r="B9" s="413" t="s">
        <v>398</v>
      </c>
      <c r="C9" s="401" t="s">
        <v>402</v>
      </c>
      <c r="D9" s="262"/>
      <c r="E9" s="262"/>
      <c r="F9" s="262"/>
      <c r="G9" s="262"/>
      <c r="H9" s="262"/>
    </row>
    <row r="10" spans="1:8" ht="35.1" customHeight="1" x14ac:dyDescent="0.25">
      <c r="A10" s="383" t="s">
        <v>387</v>
      </c>
      <c r="B10" s="400" t="s">
        <v>261</v>
      </c>
      <c r="C10" s="401" t="s">
        <v>262</v>
      </c>
      <c r="D10" s="40"/>
      <c r="E10" s="40"/>
      <c r="F10" s="40"/>
      <c r="G10" s="40"/>
      <c r="H10" s="40"/>
    </row>
    <row r="11" spans="1:8" ht="30" x14ac:dyDescent="0.25">
      <c r="A11" s="26" t="s">
        <v>388</v>
      </c>
      <c r="B11" s="400" t="s">
        <v>389</v>
      </c>
      <c r="C11" s="401" t="s">
        <v>386</v>
      </c>
      <c r="D11" s="262"/>
      <c r="E11" s="262"/>
      <c r="F11" s="262"/>
      <c r="G11" s="262"/>
      <c r="H11" s="262"/>
    </row>
    <row r="12" spans="1:8" ht="30" x14ac:dyDescent="0.25">
      <c r="A12" s="406" t="s">
        <v>297</v>
      </c>
      <c r="B12" s="400" t="s">
        <v>321</v>
      </c>
      <c r="C12" s="402" t="s">
        <v>298</v>
      </c>
      <c r="D12" s="40"/>
      <c r="E12" s="40"/>
      <c r="F12" s="40"/>
      <c r="G12" s="40"/>
      <c r="H12" s="40"/>
    </row>
    <row r="13" spans="1:8" ht="30" x14ac:dyDescent="0.25">
      <c r="A13" s="413" t="s">
        <v>259</v>
      </c>
      <c r="B13" s="400" t="s">
        <v>260</v>
      </c>
      <c r="C13" s="401" t="s">
        <v>263</v>
      </c>
      <c r="D13" s="40"/>
      <c r="E13" s="40"/>
      <c r="F13" s="40"/>
      <c r="G13" s="40"/>
      <c r="H13" s="40"/>
    </row>
    <row r="14" spans="1:8" ht="45" x14ac:dyDescent="0.25">
      <c r="A14" s="413" t="s">
        <v>294</v>
      </c>
      <c r="B14" s="400" t="s">
        <v>322</v>
      </c>
      <c r="C14" s="401" t="s">
        <v>295</v>
      </c>
    </row>
    <row r="15" spans="1:8" x14ac:dyDescent="0.25">
      <c r="A15" s="406" t="s">
        <v>303</v>
      </c>
      <c r="B15" s="400" t="s">
        <v>323</v>
      </c>
      <c r="C15" s="401" t="s">
        <v>304</v>
      </c>
    </row>
    <row r="16" spans="1:8" ht="30" customHeight="1" x14ac:dyDescent="0.25">
      <c r="A16" s="26" t="s">
        <v>332</v>
      </c>
      <c r="B16" s="400" t="s">
        <v>331</v>
      </c>
      <c r="C16" s="401" t="s">
        <v>333</v>
      </c>
    </row>
    <row r="17" spans="1:3" ht="30" x14ac:dyDescent="0.25">
      <c r="A17" s="413" t="s">
        <v>301</v>
      </c>
      <c r="B17" s="400" t="s">
        <v>324</v>
      </c>
      <c r="C17" s="401" t="s">
        <v>302</v>
      </c>
    </row>
    <row r="18" spans="1:3" x14ac:dyDescent="0.25">
      <c r="A18" s="413" t="s">
        <v>299</v>
      </c>
      <c r="B18" s="400" t="s">
        <v>325</v>
      </c>
      <c r="C18" s="401" t="s">
        <v>300</v>
      </c>
    </row>
    <row r="19" spans="1:3" ht="45" x14ac:dyDescent="0.25">
      <c r="A19" s="400" t="s">
        <v>342</v>
      </c>
      <c r="B19" s="400" t="s">
        <v>335</v>
      </c>
      <c r="C19" s="401" t="s">
        <v>334</v>
      </c>
    </row>
    <row r="20" spans="1:3" x14ac:dyDescent="0.25">
      <c r="A20" s="26"/>
    </row>
    <row r="21" spans="1:3" x14ac:dyDescent="0.25">
      <c r="A21" s="26"/>
    </row>
    <row r="22" spans="1:3" x14ac:dyDescent="0.25">
      <c r="A22" s="26"/>
    </row>
    <row r="23" spans="1:3" x14ac:dyDescent="0.25">
      <c r="A23" s="26"/>
    </row>
    <row r="24" spans="1:3" x14ac:dyDescent="0.25">
      <c r="A24" s="26"/>
    </row>
    <row r="25" spans="1:3" x14ac:dyDescent="0.25">
      <c r="A25" s="26"/>
    </row>
    <row r="26" spans="1:3" x14ac:dyDescent="0.25">
      <c r="A26" s="26"/>
    </row>
    <row r="27" spans="1:3" x14ac:dyDescent="0.25">
      <c r="A27" s="26"/>
    </row>
    <row r="28" spans="1:3" x14ac:dyDescent="0.25">
      <c r="A28" s="26"/>
    </row>
    <row r="29" spans="1:3" x14ac:dyDescent="0.25">
      <c r="A29" s="26"/>
    </row>
    <row r="30" spans="1:3" x14ac:dyDescent="0.25">
      <c r="A30" s="26"/>
    </row>
    <row r="31" spans="1:3" x14ac:dyDescent="0.25">
      <c r="A31" s="26"/>
    </row>
    <row r="32" spans="1:3" x14ac:dyDescent="0.25">
      <c r="A32" s="26"/>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election activeCell="H8" sqref="H8"/>
    </sheetView>
  </sheetViews>
  <sheetFormatPr defaultColWidth="8.7109375" defaultRowHeight="15" x14ac:dyDescent="0.25"/>
  <cols>
    <col min="1" max="1" width="3.28515625" customWidth="1"/>
    <col min="2" max="2" width="12.7109375" customWidth="1"/>
    <col min="3" max="3" width="12.140625" customWidth="1"/>
    <col min="4" max="4" width="19.7109375" style="40" customWidth="1"/>
    <col min="5" max="5" width="38.140625" customWidth="1"/>
    <col min="6" max="6" width="25.85546875" customWidth="1"/>
    <col min="7" max="7" width="8.7109375" style="40" customWidth="1"/>
    <col min="8" max="8" width="28.28515625" customWidth="1"/>
    <col min="9" max="9" width="22.42578125" customWidth="1"/>
    <col min="10" max="10" width="22.85546875" style="40" customWidth="1"/>
    <col min="11" max="11" width="8.7109375" style="40" customWidth="1"/>
    <col min="12" max="12" width="53.7109375" customWidth="1"/>
    <col min="13" max="13" width="26.42578125" customWidth="1"/>
  </cols>
  <sheetData>
    <row r="1" spans="2:12" ht="15" customHeight="1" x14ac:dyDescent="0.25">
      <c r="B1" s="194" t="s">
        <v>178</v>
      </c>
      <c r="C1" s="29" t="s">
        <v>7</v>
      </c>
      <c r="D1" s="29" t="s">
        <v>113</v>
      </c>
      <c r="E1" s="30" t="s">
        <v>222</v>
      </c>
      <c r="F1" s="29" t="s">
        <v>187</v>
      </c>
      <c r="G1" s="384" t="s">
        <v>114</v>
      </c>
      <c r="H1" s="29" t="s">
        <v>378</v>
      </c>
      <c r="I1" s="26" t="s">
        <v>379</v>
      </c>
      <c r="J1" s="482" t="s">
        <v>380</v>
      </c>
      <c r="K1" s="40" t="s">
        <v>191</v>
      </c>
    </row>
    <row r="2" spans="2:12" x14ac:dyDescent="0.25">
      <c r="B2" s="393" t="s">
        <v>114</v>
      </c>
      <c r="C2" s="385" t="s">
        <v>114</v>
      </c>
      <c r="D2" s="385" t="s">
        <v>114</v>
      </c>
      <c r="E2" s="385" t="s">
        <v>114</v>
      </c>
      <c r="F2" s="385" t="s">
        <v>114</v>
      </c>
      <c r="G2" s="385" t="s">
        <v>114</v>
      </c>
      <c r="H2" s="385" t="s">
        <v>114</v>
      </c>
      <c r="I2" s="388"/>
      <c r="J2" s="389"/>
      <c r="K2" s="390"/>
    </row>
    <row r="3" spans="2:12" x14ac:dyDescent="0.25">
      <c r="B3" s="394" t="s">
        <v>179</v>
      </c>
      <c r="C3" s="386" t="s">
        <v>12</v>
      </c>
      <c r="D3" s="386" t="s">
        <v>8</v>
      </c>
      <c r="E3" s="395" t="s">
        <v>370</v>
      </c>
      <c r="F3" s="386" t="s">
        <v>378</v>
      </c>
      <c r="G3" s="386"/>
      <c r="H3" s="386" t="s">
        <v>385</v>
      </c>
      <c r="I3" s="382"/>
      <c r="J3" s="392"/>
      <c r="K3" s="387"/>
    </row>
    <row r="4" spans="2:12" x14ac:dyDescent="0.25">
      <c r="B4" s="396" t="s">
        <v>180</v>
      </c>
      <c r="C4" s="386" t="s">
        <v>13</v>
      </c>
      <c r="D4" s="386" t="s">
        <v>115</v>
      </c>
      <c r="E4" s="395" t="s">
        <v>371</v>
      </c>
      <c r="F4" s="386" t="s">
        <v>379</v>
      </c>
      <c r="G4" s="386"/>
      <c r="H4" s="386" t="s">
        <v>381</v>
      </c>
      <c r="I4" s="7"/>
      <c r="J4" s="386"/>
      <c r="K4" s="387"/>
    </row>
    <row r="5" spans="2:12" x14ac:dyDescent="0.25">
      <c r="B5" s="394" t="s">
        <v>190</v>
      </c>
      <c r="C5" s="387" t="s">
        <v>15</v>
      </c>
      <c r="D5" s="386" t="s">
        <v>266</v>
      </c>
      <c r="E5" s="386" t="s">
        <v>374</v>
      </c>
      <c r="F5" s="386" t="s">
        <v>380</v>
      </c>
      <c r="G5" s="386"/>
      <c r="H5" s="386" t="s">
        <v>182</v>
      </c>
      <c r="I5" s="7"/>
      <c r="J5" s="386"/>
      <c r="K5" s="387"/>
    </row>
    <row r="6" spans="2:12" x14ac:dyDescent="0.25">
      <c r="B6" s="397" t="s">
        <v>181</v>
      </c>
      <c r="C6" s="386" t="s">
        <v>14</v>
      </c>
      <c r="D6" s="386" t="s">
        <v>98</v>
      </c>
      <c r="E6" s="395" t="s">
        <v>3</v>
      </c>
      <c r="F6" s="161" t="s">
        <v>3</v>
      </c>
      <c r="G6" s="386"/>
      <c r="H6" s="386" t="s">
        <v>384</v>
      </c>
      <c r="I6" s="136"/>
      <c r="J6" s="136"/>
      <c r="K6" s="387"/>
    </row>
    <row r="7" spans="2:12" x14ac:dyDescent="0.25">
      <c r="B7" s="386"/>
      <c r="C7" s="398"/>
      <c r="D7" s="386" t="s">
        <v>11</v>
      </c>
      <c r="E7" s="484" t="s">
        <v>114</v>
      </c>
      <c r="F7" s="398"/>
      <c r="G7" s="161"/>
      <c r="H7" s="386" t="s">
        <v>383</v>
      </c>
      <c r="I7" s="40"/>
      <c r="J7" s="7"/>
      <c r="K7" s="387"/>
    </row>
    <row r="8" spans="2:12" x14ac:dyDescent="0.25">
      <c r="B8" s="386"/>
      <c r="C8" s="398"/>
      <c r="D8" s="386" t="s">
        <v>177</v>
      </c>
      <c r="E8" s="395" t="s">
        <v>375</v>
      </c>
      <c r="F8" s="398"/>
      <c r="G8" s="398"/>
      <c r="H8" s="386" t="s">
        <v>382</v>
      </c>
      <c r="I8" s="28"/>
      <c r="J8" s="7"/>
      <c r="K8" s="387"/>
    </row>
    <row r="9" spans="2:12" x14ac:dyDescent="0.25">
      <c r="B9" s="386"/>
      <c r="C9" s="392"/>
      <c r="D9" s="386" t="s">
        <v>404</v>
      </c>
      <c r="E9" s="395" t="s">
        <v>376</v>
      </c>
      <c r="F9" s="398"/>
      <c r="G9" s="398"/>
      <c r="H9" s="392"/>
      <c r="I9" s="136"/>
      <c r="J9" s="136"/>
      <c r="K9" s="391"/>
    </row>
    <row r="10" spans="2:12" ht="26.45" customHeight="1" x14ac:dyDescent="0.25">
      <c r="B10" s="386"/>
      <c r="C10" s="398"/>
      <c r="D10" s="386" t="s">
        <v>176</v>
      </c>
      <c r="E10" s="481" t="s">
        <v>377</v>
      </c>
      <c r="F10" s="398"/>
      <c r="G10" s="398"/>
      <c r="H10" s="392"/>
      <c r="I10" s="136"/>
      <c r="K10" s="136"/>
      <c r="L10" s="26"/>
    </row>
    <row r="11" spans="2:12" x14ac:dyDescent="0.25">
      <c r="B11" s="386"/>
      <c r="C11" s="398"/>
      <c r="D11" s="398"/>
      <c r="E11" s="395" t="s">
        <v>3</v>
      </c>
      <c r="F11" s="399"/>
      <c r="G11" s="398"/>
      <c r="H11" s="392"/>
      <c r="I11" s="152"/>
      <c r="J11" s="28"/>
      <c r="K11" s="7"/>
    </row>
    <row r="12" spans="2:12" x14ac:dyDescent="0.25">
      <c r="B12" s="386"/>
      <c r="C12" s="398"/>
      <c r="D12" s="398"/>
      <c r="E12" s="157"/>
      <c r="F12" s="386"/>
      <c r="G12" s="399"/>
      <c r="I12" s="136"/>
      <c r="J12" s="136"/>
      <c r="K12" s="7"/>
    </row>
    <row r="13" spans="2:12" x14ac:dyDescent="0.25">
      <c r="B13" s="386"/>
      <c r="C13" s="386"/>
      <c r="D13" s="386"/>
      <c r="E13" s="158"/>
      <c r="F13" s="386"/>
      <c r="G13" s="386"/>
      <c r="I13" s="136"/>
      <c r="J13" s="136"/>
      <c r="K13" s="136"/>
    </row>
    <row r="14" spans="2:12" x14ac:dyDescent="0.25">
      <c r="B14" s="386"/>
      <c r="C14" s="386"/>
      <c r="D14" s="386"/>
      <c r="E14" s="7"/>
      <c r="F14" s="386"/>
      <c r="G14" s="386"/>
      <c r="I14" s="136"/>
      <c r="J14" s="152"/>
    </row>
    <row r="15" spans="2:12" x14ac:dyDescent="0.25">
      <c r="B15" s="386"/>
      <c r="C15" s="386"/>
      <c r="D15" s="386"/>
      <c r="E15" s="7"/>
      <c r="F15" s="386"/>
      <c r="G15" s="386"/>
      <c r="I15" s="136"/>
      <c r="J15" s="136"/>
      <c r="K15" s="28"/>
    </row>
    <row r="16" spans="2:12" x14ac:dyDescent="0.25">
      <c r="B16" s="386"/>
      <c r="C16" s="386"/>
      <c r="D16" s="386"/>
      <c r="E16" s="7"/>
      <c r="F16" s="386"/>
      <c r="G16" s="386"/>
      <c r="I16" s="136"/>
      <c r="J16" s="136"/>
      <c r="K16" s="136"/>
    </row>
    <row r="17" spans="2:11" x14ac:dyDescent="0.25">
      <c r="B17" s="386"/>
      <c r="C17" s="386"/>
      <c r="D17" s="386"/>
      <c r="E17" s="7"/>
      <c r="F17" s="7"/>
      <c r="G17" s="386"/>
      <c r="I17" s="136"/>
      <c r="J17" s="136"/>
      <c r="K17" s="136"/>
    </row>
    <row r="18" spans="2:11" x14ac:dyDescent="0.25">
      <c r="B18" s="7"/>
      <c r="C18" s="7"/>
      <c r="D18" s="7"/>
      <c r="E18" s="7"/>
      <c r="F18" s="7"/>
      <c r="G18" s="7"/>
      <c r="I18" s="136"/>
      <c r="J18" s="136"/>
      <c r="K18" s="152"/>
    </row>
    <row r="19" spans="2:11" x14ac:dyDescent="0.25">
      <c r="B19" s="7"/>
      <c r="C19" s="7"/>
      <c r="D19" s="7"/>
      <c r="E19" s="7"/>
      <c r="F19" s="7"/>
      <c r="G19" s="7"/>
      <c r="H19" s="136"/>
      <c r="I19" s="136"/>
      <c r="J19" s="136"/>
      <c r="K19" s="136"/>
    </row>
    <row r="20" spans="2:11" x14ac:dyDescent="0.25">
      <c r="B20" s="7"/>
      <c r="C20" s="7"/>
      <c r="D20" s="7"/>
      <c r="E20" s="7"/>
      <c r="F20" s="7"/>
      <c r="G20" s="7"/>
      <c r="H20" s="136"/>
      <c r="I20" s="136"/>
      <c r="J20" s="136"/>
      <c r="K20" s="136"/>
    </row>
    <row r="21" spans="2:11" x14ac:dyDescent="0.25">
      <c r="B21" s="7"/>
      <c r="C21" s="7"/>
      <c r="D21" s="7"/>
      <c r="E21" s="7"/>
      <c r="F21" s="7"/>
      <c r="G21" s="7"/>
      <c r="H21" s="136"/>
      <c r="I21" s="136"/>
      <c r="J21" s="136"/>
      <c r="K21" s="136"/>
    </row>
    <row r="22" spans="2:11" x14ac:dyDescent="0.25">
      <c r="B22" s="7"/>
      <c r="C22" s="7"/>
      <c r="D22" s="7"/>
      <c r="E22" s="7"/>
      <c r="F22" s="7"/>
      <c r="G22" s="7"/>
      <c r="H22" s="136"/>
      <c r="I22" s="136"/>
      <c r="J22" s="136"/>
      <c r="K22" s="136"/>
    </row>
    <row r="23" spans="2:11" x14ac:dyDescent="0.25">
      <c r="B23" s="7"/>
      <c r="C23" s="7"/>
      <c r="D23" s="7"/>
      <c r="E23" s="7"/>
      <c r="F23" s="7"/>
      <c r="G23" s="7"/>
      <c r="H23" s="159"/>
      <c r="I23" s="136"/>
      <c r="J23" s="136"/>
      <c r="K23" s="136"/>
    </row>
    <row r="24" spans="2:11" x14ac:dyDescent="0.25">
      <c r="B24" s="7"/>
      <c r="C24" s="7"/>
      <c r="D24" s="7"/>
      <c r="E24" s="7"/>
      <c r="F24" s="7"/>
      <c r="G24" s="7"/>
      <c r="H24" s="159"/>
      <c r="I24" s="136"/>
      <c r="J24" s="136"/>
      <c r="K24" s="136"/>
    </row>
    <row r="25" spans="2:11" x14ac:dyDescent="0.25">
      <c r="B25" s="7"/>
      <c r="C25" s="7"/>
      <c r="D25" s="7"/>
      <c r="E25" s="7"/>
      <c r="F25" s="7"/>
      <c r="G25" s="7"/>
      <c r="H25" s="159"/>
      <c r="I25" s="136"/>
      <c r="J25" s="136"/>
      <c r="K25" s="136"/>
    </row>
    <row r="26" spans="2:11" x14ac:dyDescent="0.25">
      <c r="B26" s="7"/>
      <c r="C26" s="7"/>
      <c r="D26" s="7"/>
      <c r="E26" s="7"/>
      <c r="F26" s="7"/>
      <c r="G26" s="7"/>
      <c r="I26" s="136"/>
      <c r="J26" s="136"/>
      <c r="K26" s="136"/>
    </row>
    <row r="27" spans="2:11" s="40" customFormat="1" x14ac:dyDescent="0.25">
      <c r="B27" s="7"/>
      <c r="C27" s="7"/>
      <c r="D27" s="7"/>
      <c r="E27" s="7"/>
      <c r="F27" s="7"/>
      <c r="G27" s="7"/>
      <c r="H27" s="159"/>
      <c r="I27" s="136"/>
      <c r="J27" s="136"/>
      <c r="K27" s="136"/>
    </row>
    <row r="28" spans="2:11" x14ac:dyDescent="0.25">
      <c r="B28" s="7"/>
      <c r="C28" s="7"/>
      <c r="D28" s="7"/>
      <c r="E28" s="7"/>
      <c r="F28" s="7"/>
      <c r="G28" s="7"/>
      <c r="H28" s="159"/>
      <c r="I28" s="136"/>
      <c r="J28" s="136"/>
      <c r="K28" s="136"/>
    </row>
    <row r="29" spans="2:11" x14ac:dyDescent="0.25">
      <c r="B29" s="7"/>
      <c r="C29" s="7"/>
      <c r="D29" s="7"/>
      <c r="F29" s="7"/>
      <c r="G29" s="7"/>
      <c r="H29" s="159"/>
      <c r="I29" s="156"/>
      <c r="J29" s="136"/>
      <c r="K29" s="136"/>
    </row>
    <row r="30" spans="2:11" x14ac:dyDescent="0.25">
      <c r="B30" s="7"/>
      <c r="C30" s="7"/>
      <c r="D30" s="7"/>
      <c r="F30" s="160"/>
      <c r="G30" s="7"/>
      <c r="H30" s="159"/>
      <c r="I30" s="156"/>
      <c r="J30" s="136"/>
      <c r="K30" s="136"/>
    </row>
    <row r="31" spans="2:11" x14ac:dyDescent="0.25">
      <c r="B31" s="7"/>
      <c r="C31" s="7"/>
      <c r="D31" s="7"/>
      <c r="F31" s="7"/>
      <c r="G31" s="160"/>
      <c r="H31" s="156"/>
      <c r="I31" s="156"/>
      <c r="J31" s="136"/>
      <c r="K31" s="136"/>
    </row>
    <row r="32" spans="2:11" x14ac:dyDescent="0.25">
      <c r="B32" s="7"/>
      <c r="C32" s="7"/>
      <c r="D32" s="7"/>
      <c r="F32" s="18"/>
      <c r="G32" s="7"/>
      <c r="H32" s="156"/>
      <c r="I32" s="156"/>
      <c r="J32" s="156"/>
      <c r="K32" s="136"/>
    </row>
    <row r="33" spans="2:11" x14ac:dyDescent="0.25">
      <c r="B33" s="7"/>
      <c r="C33" s="7"/>
      <c r="D33" s="7"/>
      <c r="F33" s="7"/>
      <c r="G33" s="18"/>
      <c r="H33" s="156"/>
      <c r="I33" s="156"/>
      <c r="J33" s="156"/>
      <c r="K33" s="136"/>
    </row>
    <row r="34" spans="2:11" x14ac:dyDescent="0.25">
      <c r="B34" s="7"/>
      <c r="C34" s="7"/>
      <c r="D34" s="7"/>
      <c r="F34" s="7"/>
      <c r="G34" s="7"/>
      <c r="H34" s="156"/>
      <c r="J34" s="156"/>
      <c r="K34" s="136"/>
    </row>
    <row r="35" spans="2:11" x14ac:dyDescent="0.25">
      <c r="B35" s="7"/>
      <c r="C35" s="7"/>
      <c r="D35" s="7"/>
      <c r="F35" s="40"/>
      <c r="G35" s="7"/>
      <c r="H35" s="156"/>
      <c r="J35" s="156"/>
      <c r="K35" s="136"/>
    </row>
    <row r="36" spans="2:11" x14ac:dyDescent="0.25">
      <c r="B36" s="40"/>
      <c r="D36"/>
      <c r="F36" s="40"/>
      <c r="J36" s="156"/>
      <c r="K36" s="156"/>
    </row>
    <row r="37" spans="2:11" x14ac:dyDescent="0.25">
      <c r="B37" s="40"/>
      <c r="D37"/>
      <c r="J37"/>
      <c r="K37" s="156"/>
    </row>
    <row r="38" spans="2:11" x14ac:dyDescent="0.25">
      <c r="B38" s="40"/>
      <c r="D38"/>
      <c r="J38"/>
      <c r="K38" s="156"/>
    </row>
    <row r="39" spans="2:11" x14ac:dyDescent="0.25">
      <c r="B39" s="40"/>
      <c r="D39"/>
      <c r="J39"/>
      <c r="K39" s="156"/>
    </row>
    <row r="40" spans="2:11" x14ac:dyDescent="0.25">
      <c r="B40" s="40"/>
      <c r="D40"/>
      <c r="I40" s="157"/>
      <c r="J40"/>
      <c r="K40" s="156"/>
    </row>
    <row r="41" spans="2:11" ht="12" customHeight="1" x14ac:dyDescent="0.25">
      <c r="B41" s="40"/>
      <c r="D41"/>
      <c r="F41" s="149"/>
      <c r="J41"/>
      <c r="K41"/>
    </row>
    <row r="42" spans="2:11" ht="12" customHeight="1" x14ac:dyDescent="0.25">
      <c r="B42" s="40"/>
      <c r="D42"/>
      <c r="F42" s="150"/>
      <c r="G42" s="149"/>
      <c r="H42" s="157"/>
      <c r="J42"/>
      <c r="K42"/>
    </row>
    <row r="43" spans="2:11" x14ac:dyDescent="0.25">
      <c r="B43" s="40"/>
      <c r="D43"/>
      <c r="F43" s="150"/>
      <c r="G43" s="266"/>
      <c r="J43"/>
      <c r="K43"/>
    </row>
    <row r="44" spans="2:11" x14ac:dyDescent="0.25">
      <c r="B44" s="40"/>
      <c r="D44"/>
      <c r="F44" s="150"/>
      <c r="G44" s="266"/>
      <c r="J44"/>
      <c r="K44"/>
    </row>
    <row r="45" spans="2:11" x14ac:dyDescent="0.25">
      <c r="B45" s="40"/>
      <c r="D45"/>
      <c r="F45" s="150"/>
      <c r="G45" s="266"/>
      <c r="J45"/>
      <c r="K45"/>
    </row>
    <row r="46" spans="2:11" ht="16.5" customHeight="1" x14ac:dyDescent="0.25">
      <c r="B46" s="40"/>
      <c r="D46"/>
      <c r="F46" s="137"/>
      <c r="G46" s="266"/>
      <c r="J46"/>
      <c r="K46"/>
    </row>
    <row r="47" spans="2:11" ht="19.5" customHeight="1" x14ac:dyDescent="0.25">
      <c r="B47" s="40"/>
      <c r="D47"/>
      <c r="F47" s="137"/>
      <c r="G47" s="262"/>
      <c r="J47"/>
      <c r="K47"/>
    </row>
    <row r="48" spans="2:11" ht="13.35" customHeight="1" x14ac:dyDescent="0.25">
      <c r="B48" s="40"/>
      <c r="D48"/>
      <c r="F48" s="151"/>
      <c r="G48" s="262"/>
      <c r="J48"/>
      <c r="K48"/>
    </row>
    <row r="49" spans="2:11" ht="18" customHeight="1" x14ac:dyDescent="0.25">
      <c r="B49" s="40"/>
      <c r="D49"/>
      <c r="F49" s="150"/>
      <c r="G49" s="151"/>
      <c r="J49"/>
      <c r="K49"/>
    </row>
    <row r="50" spans="2:11" x14ac:dyDescent="0.25">
      <c r="B50" s="40"/>
      <c r="D50"/>
      <c r="F50" s="150"/>
      <c r="G50" s="266"/>
      <c r="J50"/>
      <c r="K50"/>
    </row>
    <row r="51" spans="2:11" ht="15.75" customHeight="1" x14ac:dyDescent="0.25">
      <c r="B51" s="40"/>
      <c r="D51"/>
      <c r="F51" s="150"/>
      <c r="G51" s="266"/>
      <c r="J51"/>
      <c r="K51"/>
    </row>
    <row r="52" spans="2:11" ht="15.75" customHeight="1" x14ac:dyDescent="0.25">
      <c r="B52" s="40"/>
      <c r="D52"/>
      <c r="F52" s="150"/>
      <c r="G52" s="266"/>
      <c r="J52"/>
      <c r="K52"/>
    </row>
    <row r="53" spans="2:11" x14ac:dyDescent="0.25">
      <c r="B53" s="40"/>
      <c r="D53"/>
      <c r="F53" s="150"/>
      <c r="G53" s="266"/>
      <c r="J53"/>
      <c r="K53"/>
    </row>
    <row r="54" spans="2:11" x14ac:dyDescent="0.25">
      <c r="B54" s="40"/>
      <c r="D54"/>
      <c r="F54" s="150"/>
      <c r="G54" s="266"/>
      <c r="J54"/>
      <c r="K54"/>
    </row>
    <row r="55" spans="2:11" ht="15.75" customHeight="1" x14ac:dyDescent="0.25">
      <c r="B55" s="40"/>
      <c r="D55"/>
      <c r="F55" s="150"/>
      <c r="G55" s="266"/>
      <c r="J55"/>
      <c r="K55"/>
    </row>
    <row r="56" spans="2:11" x14ac:dyDescent="0.25">
      <c r="B56" s="40"/>
      <c r="D56"/>
      <c r="F56" s="150"/>
      <c r="G56" s="266"/>
      <c r="I56" s="26"/>
      <c r="J56"/>
      <c r="K56"/>
    </row>
    <row r="57" spans="2:11" x14ac:dyDescent="0.25">
      <c r="B57" s="40"/>
      <c r="D57"/>
      <c r="F57" s="150"/>
      <c r="G57" s="266"/>
      <c r="I57" s="26"/>
      <c r="J57"/>
      <c r="K57"/>
    </row>
    <row r="58" spans="2:11" x14ac:dyDescent="0.25">
      <c r="B58" s="40"/>
      <c r="D58"/>
      <c r="G58" s="266"/>
      <c r="H58" s="26"/>
      <c r="J58"/>
      <c r="K58"/>
    </row>
    <row r="59" spans="2:11" x14ac:dyDescent="0.25">
      <c r="B59" s="40"/>
      <c r="D59"/>
      <c r="H59" s="26"/>
      <c r="J59" s="26"/>
      <c r="K59"/>
    </row>
    <row r="60" spans="2:11" ht="15" customHeight="1" x14ac:dyDescent="0.25">
      <c r="B60" s="40"/>
      <c r="D60"/>
      <c r="J60" s="26"/>
      <c r="K60"/>
    </row>
    <row r="61" spans="2:11" ht="20.25" customHeight="1" x14ac:dyDescent="0.25">
      <c r="B61" s="40"/>
      <c r="D61"/>
      <c r="K61"/>
    </row>
    <row r="62" spans="2:11" x14ac:dyDescent="0.25">
      <c r="B62" s="40"/>
      <c r="D62"/>
      <c r="K62"/>
    </row>
    <row r="63" spans="2:11" x14ac:dyDescent="0.25">
      <c r="B63" s="40"/>
      <c r="D63"/>
      <c r="K63" s="26"/>
    </row>
    <row r="64" spans="2:11" x14ac:dyDescent="0.25">
      <c r="B64" s="40"/>
      <c r="D64"/>
      <c r="K64" s="26"/>
    </row>
    <row r="65" spans="2:4" x14ac:dyDescent="0.25">
      <c r="B65" s="40"/>
      <c r="D65"/>
    </row>
  </sheetData>
  <pageMargins left="0.7" right="0.7" top="0.75" bottom="0.75" header="0.3" footer="0.3"/>
  <pageSetup paperSize="9" orientation="portrait" horizontalDpi="4294967292" verticalDpi="4294967292"/>
  <tableParts count="10">
    <tablePart r:id="rId1"/>
    <tablePart r:id="rId2"/>
    <tablePart r:id="rId3"/>
    <tablePart r:id="rId4"/>
    <tablePart r:id="rId5"/>
    <tablePart r:id="rId6"/>
    <tablePart r:id="rId7"/>
    <tablePart r:id="rId8"/>
    <tablePart r:id="rId9"/>
    <tablePart r:id="rId10"/>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0"/>
  <sheetViews>
    <sheetView topLeftCell="A16" zoomScale="96" zoomScaleNormal="96" zoomScalePageLayoutView="96" workbookViewId="0">
      <selection activeCell="E11" sqref="E11"/>
    </sheetView>
  </sheetViews>
  <sheetFormatPr defaultColWidth="8.7109375" defaultRowHeight="15" x14ac:dyDescent="0.25"/>
  <cols>
    <col min="1" max="1" width="3.42578125" customWidth="1"/>
    <col min="2" max="2" width="16.85546875" style="40" customWidth="1"/>
    <col min="3" max="3" width="4.28515625" customWidth="1"/>
    <col min="4" max="4" width="29.42578125" customWidth="1"/>
    <col min="5" max="5" width="32.28515625" customWidth="1"/>
    <col min="6" max="6" width="11.140625" style="40" customWidth="1"/>
    <col min="7" max="7" width="13.7109375" customWidth="1"/>
    <col min="8" max="8" width="42.7109375" customWidth="1"/>
    <col min="9" max="9" width="12.42578125" customWidth="1"/>
    <col min="10" max="10" width="10" customWidth="1"/>
    <col min="11" max="11" width="10.28515625" customWidth="1"/>
  </cols>
  <sheetData>
    <row r="1" spans="2:13" ht="15.75" thickBot="1" x14ac:dyDescent="0.3">
      <c r="B1" t="s">
        <v>118</v>
      </c>
    </row>
    <row r="2" spans="2:13" ht="15" customHeight="1" thickBot="1" x14ac:dyDescent="0.3">
      <c r="B2" s="669" t="s">
        <v>188</v>
      </c>
      <c r="C2" s="670"/>
      <c r="D2" s="670"/>
      <c r="E2" s="670"/>
      <c r="F2" s="670"/>
      <c r="G2" s="670"/>
      <c r="H2" s="670"/>
      <c r="I2" s="670"/>
      <c r="J2" s="670"/>
      <c r="K2" s="671"/>
    </row>
    <row r="3" spans="2:13" ht="15.75" thickBot="1" x14ac:dyDescent="0.3">
      <c r="C3" s="672"/>
      <c r="D3" s="672"/>
      <c r="E3" s="672"/>
      <c r="F3" s="672"/>
      <c r="G3" s="672"/>
      <c r="H3" s="672"/>
      <c r="I3" s="672"/>
      <c r="J3" s="672"/>
      <c r="K3" s="672"/>
    </row>
    <row r="4" spans="2:13" ht="30.75" thickBot="1" x14ac:dyDescent="0.3">
      <c r="B4" s="607" t="s">
        <v>87</v>
      </c>
      <c r="C4" s="579" t="s">
        <v>120</v>
      </c>
      <c r="D4" s="138" t="s">
        <v>26</v>
      </c>
      <c r="E4" s="138" t="s">
        <v>95</v>
      </c>
      <c r="F4" s="138" t="s">
        <v>178</v>
      </c>
      <c r="G4" s="579" t="s">
        <v>113</v>
      </c>
      <c r="H4" s="138" t="s">
        <v>0</v>
      </c>
      <c r="I4" s="608" t="s">
        <v>7</v>
      </c>
      <c r="J4" s="579" t="s">
        <v>1</v>
      </c>
      <c r="K4" s="609" t="s">
        <v>162</v>
      </c>
      <c r="L4" s="1"/>
      <c r="M4" s="1"/>
    </row>
    <row r="5" spans="2:13" s="40" customFormat="1" ht="214.5" customHeight="1" x14ac:dyDescent="0.25">
      <c r="B5" s="583" t="s">
        <v>372</v>
      </c>
      <c r="C5" s="584" t="s">
        <v>423</v>
      </c>
      <c r="D5" s="613" t="s">
        <v>446</v>
      </c>
      <c r="E5" s="613" t="s">
        <v>467</v>
      </c>
      <c r="F5" s="612" t="s">
        <v>190</v>
      </c>
      <c r="G5" s="612" t="s">
        <v>8</v>
      </c>
      <c r="H5" s="612" t="s">
        <v>371</v>
      </c>
      <c r="I5" s="612" t="s">
        <v>12</v>
      </c>
      <c r="J5" s="643">
        <v>2016</v>
      </c>
      <c r="K5" s="644">
        <v>2021</v>
      </c>
      <c r="L5" s="1"/>
      <c r="M5" s="1"/>
    </row>
    <row r="6" spans="2:13" s="40" customFormat="1" ht="240.6" customHeight="1" x14ac:dyDescent="0.25">
      <c r="B6" s="204"/>
      <c r="C6" s="614" t="s">
        <v>424</v>
      </c>
      <c r="D6" s="621" t="s">
        <v>411</v>
      </c>
      <c r="E6" s="615" t="s">
        <v>419</v>
      </c>
      <c r="F6" s="79" t="s">
        <v>190</v>
      </c>
      <c r="G6" s="79" t="s">
        <v>8</v>
      </c>
      <c r="H6" s="79" t="s">
        <v>371</v>
      </c>
      <c r="I6" s="79" t="s">
        <v>12</v>
      </c>
      <c r="J6" s="525">
        <v>2020</v>
      </c>
      <c r="K6" s="526"/>
    </row>
    <row r="7" spans="2:13" s="40" customFormat="1" ht="200.25" customHeight="1" x14ac:dyDescent="0.25">
      <c r="B7" s="204"/>
      <c r="C7" s="614" t="s">
        <v>425</v>
      </c>
      <c r="D7" s="620" t="s">
        <v>447</v>
      </c>
      <c r="E7" s="504" t="s">
        <v>464</v>
      </c>
      <c r="F7" s="79" t="s">
        <v>190</v>
      </c>
      <c r="G7" s="79" t="s">
        <v>266</v>
      </c>
      <c r="H7" s="79" t="s">
        <v>371</v>
      </c>
      <c r="I7" s="79" t="s">
        <v>12</v>
      </c>
      <c r="J7" s="525">
        <v>2016</v>
      </c>
      <c r="K7" s="526"/>
    </row>
    <row r="8" spans="2:13" s="40" customFormat="1" ht="144.75" customHeight="1" x14ac:dyDescent="0.25">
      <c r="B8" s="537"/>
      <c r="C8" s="586" t="s">
        <v>426</v>
      </c>
      <c r="D8" s="504" t="s">
        <v>448</v>
      </c>
      <c r="E8" s="504" t="s">
        <v>465</v>
      </c>
      <c r="F8" s="155" t="s">
        <v>190</v>
      </c>
      <c r="G8" s="79" t="s">
        <v>8</v>
      </c>
      <c r="H8" s="79" t="s">
        <v>371</v>
      </c>
      <c r="I8" s="155" t="s">
        <v>12</v>
      </c>
      <c r="J8" s="527">
        <v>2019</v>
      </c>
      <c r="K8" s="528"/>
    </row>
    <row r="9" spans="2:13" s="40" customFormat="1" ht="75.75" customHeight="1" x14ac:dyDescent="0.25">
      <c r="B9" s="537"/>
      <c r="C9" s="585" t="s">
        <v>427</v>
      </c>
      <c r="D9" s="506" t="s">
        <v>449</v>
      </c>
      <c r="E9" s="506" t="s">
        <v>450</v>
      </c>
      <c r="F9" s="79" t="s">
        <v>190</v>
      </c>
      <c r="G9" s="79" t="s">
        <v>8</v>
      </c>
      <c r="H9" s="79" t="s">
        <v>371</v>
      </c>
      <c r="I9" s="79" t="s">
        <v>12</v>
      </c>
      <c r="J9" s="525">
        <v>2019</v>
      </c>
      <c r="K9" s="526"/>
    </row>
    <row r="10" spans="2:13" s="40" customFormat="1" ht="48.75" customHeight="1" thickBot="1" x14ac:dyDescent="0.3">
      <c r="B10" s="205"/>
      <c r="C10" s="610" t="s">
        <v>428</v>
      </c>
      <c r="D10" s="616" t="s">
        <v>412</v>
      </c>
      <c r="E10" s="94" t="s">
        <v>466</v>
      </c>
      <c r="F10" s="536" t="s">
        <v>190</v>
      </c>
      <c r="G10" s="536" t="s">
        <v>115</v>
      </c>
      <c r="H10" s="536" t="s">
        <v>371</v>
      </c>
      <c r="I10" s="536" t="s">
        <v>12</v>
      </c>
      <c r="J10" s="529">
        <v>2017</v>
      </c>
      <c r="K10" s="530">
        <v>2022</v>
      </c>
    </row>
    <row r="11" spans="2:13" s="40" customFormat="1" ht="67.900000000000006" customHeight="1" x14ac:dyDescent="0.25">
      <c r="B11" s="639" t="s">
        <v>373</v>
      </c>
      <c r="C11" s="584" t="s">
        <v>423</v>
      </c>
      <c r="D11" s="622" t="s">
        <v>413</v>
      </c>
      <c r="E11" s="622" t="s">
        <v>469</v>
      </c>
      <c r="F11" s="79" t="s">
        <v>190</v>
      </c>
      <c r="G11" s="79" t="s">
        <v>115</v>
      </c>
      <c r="H11" s="79" t="s">
        <v>3</v>
      </c>
      <c r="I11" s="79" t="s">
        <v>12</v>
      </c>
      <c r="J11" s="525">
        <v>2018</v>
      </c>
      <c r="K11" s="526">
        <v>2025</v>
      </c>
    </row>
    <row r="12" spans="2:13" ht="63.75" x14ac:dyDescent="0.25">
      <c r="B12" s="204"/>
      <c r="C12" s="614" t="s">
        <v>424</v>
      </c>
      <c r="D12" s="622" t="s">
        <v>413</v>
      </c>
      <c r="E12" s="622" t="s">
        <v>468</v>
      </c>
      <c r="F12" s="79" t="s">
        <v>190</v>
      </c>
      <c r="G12" s="79" t="s">
        <v>266</v>
      </c>
      <c r="H12" s="79" t="s">
        <v>3</v>
      </c>
      <c r="I12" s="79" t="s">
        <v>12</v>
      </c>
      <c r="J12" s="525">
        <v>2018</v>
      </c>
      <c r="K12" s="526">
        <v>2025</v>
      </c>
    </row>
    <row r="13" spans="2:13" s="40" customFormat="1" ht="102" x14ac:dyDescent="0.25">
      <c r="B13" s="204"/>
      <c r="C13" s="614" t="s">
        <v>425</v>
      </c>
      <c r="D13" s="622" t="s">
        <v>414</v>
      </c>
      <c r="E13" s="622" t="s">
        <v>470</v>
      </c>
      <c r="F13" s="79" t="s">
        <v>190</v>
      </c>
      <c r="G13" s="79" t="s">
        <v>8</v>
      </c>
      <c r="H13" s="79" t="s">
        <v>3</v>
      </c>
      <c r="I13" s="79" t="s">
        <v>12</v>
      </c>
      <c r="J13" s="525">
        <v>2019</v>
      </c>
      <c r="K13" s="526">
        <v>2025</v>
      </c>
    </row>
    <row r="14" spans="2:13" s="40" customFormat="1" ht="89.25" x14ac:dyDescent="0.25">
      <c r="B14" s="204"/>
      <c r="C14" s="611" t="s">
        <v>426</v>
      </c>
      <c r="D14" s="622" t="s">
        <v>415</v>
      </c>
      <c r="E14" s="622" t="s">
        <v>472</v>
      </c>
      <c r="F14" s="79" t="s">
        <v>181</v>
      </c>
      <c r="G14" s="79" t="s">
        <v>8</v>
      </c>
      <c r="H14" s="79" t="s">
        <v>3</v>
      </c>
      <c r="I14" s="79" t="s">
        <v>12</v>
      </c>
      <c r="J14" s="525">
        <v>2019</v>
      </c>
      <c r="K14" s="526">
        <v>2030</v>
      </c>
    </row>
    <row r="15" spans="2:13" s="40" customFormat="1" ht="63.75" x14ac:dyDescent="0.25">
      <c r="B15" s="537"/>
      <c r="C15" s="611" t="s">
        <v>427</v>
      </c>
      <c r="D15" s="625" t="s">
        <v>492</v>
      </c>
      <c r="E15" s="625" t="s">
        <v>471</v>
      </c>
      <c r="F15" s="155" t="s">
        <v>114</v>
      </c>
      <c r="G15" s="155" t="s">
        <v>8</v>
      </c>
      <c r="H15" s="155" t="s">
        <v>3</v>
      </c>
      <c r="I15" s="155" t="s">
        <v>12</v>
      </c>
      <c r="J15" s="527">
        <v>2017</v>
      </c>
      <c r="K15" s="528">
        <v>2030</v>
      </c>
    </row>
    <row r="16" spans="2:13" ht="114.75" x14ac:dyDescent="0.25">
      <c r="B16" s="537"/>
      <c r="C16" s="611" t="s">
        <v>474</v>
      </c>
      <c r="D16" s="624" t="s">
        <v>440</v>
      </c>
      <c r="E16" s="623" t="s">
        <v>473</v>
      </c>
      <c r="F16" s="155" t="s">
        <v>190</v>
      </c>
      <c r="G16" s="155" t="s">
        <v>8</v>
      </c>
      <c r="H16" s="155" t="s">
        <v>3</v>
      </c>
      <c r="I16" s="155" t="s">
        <v>12</v>
      </c>
      <c r="J16" s="527">
        <v>2018</v>
      </c>
      <c r="K16" s="528">
        <v>2020</v>
      </c>
    </row>
    <row r="17" spans="2:17" s="40" customFormat="1" ht="90" thickBot="1" x14ac:dyDescent="0.3">
      <c r="B17" s="205"/>
      <c r="C17" s="610" t="s">
        <v>475</v>
      </c>
      <c r="D17" s="616" t="s">
        <v>418</v>
      </c>
      <c r="E17" s="616" t="s">
        <v>451</v>
      </c>
      <c r="F17" s="536" t="s">
        <v>180</v>
      </c>
      <c r="G17" s="536" t="s">
        <v>98</v>
      </c>
      <c r="H17" s="536" t="s">
        <v>3</v>
      </c>
      <c r="I17" s="536" t="s">
        <v>12</v>
      </c>
      <c r="J17" s="617" t="s">
        <v>462</v>
      </c>
      <c r="K17" s="618" t="s">
        <v>463</v>
      </c>
    </row>
    <row r="18" spans="2:17" s="40" customFormat="1" x14ac:dyDescent="0.25">
      <c r="B18" s="386"/>
      <c r="C18" s="169"/>
      <c r="D18" s="531"/>
      <c r="E18" s="532"/>
      <c r="F18" s="533"/>
      <c r="G18" s="533"/>
      <c r="H18" s="533"/>
      <c r="I18" s="533"/>
      <c r="J18" s="534"/>
      <c r="K18" s="534"/>
    </row>
    <row r="19" spans="2:17" s="40" customFormat="1" x14ac:dyDescent="0.25">
      <c r="B19" s="386"/>
      <c r="C19" s="169"/>
      <c r="D19" s="531"/>
      <c r="E19" s="532"/>
      <c r="F19" s="533"/>
      <c r="G19" s="533"/>
      <c r="H19" s="533"/>
      <c r="I19" s="533"/>
      <c r="J19" s="534"/>
      <c r="K19" s="534"/>
    </row>
    <row r="20" spans="2:17" x14ac:dyDescent="0.25">
      <c r="B20" s="22" t="s">
        <v>116</v>
      </c>
      <c r="D20" s="22"/>
      <c r="E20" s="22"/>
      <c r="F20" s="22"/>
      <c r="G20" s="22"/>
      <c r="H20" s="22"/>
      <c r="I20" s="22"/>
      <c r="J20" s="22"/>
      <c r="K20" s="22"/>
    </row>
    <row r="21" spans="2:17" x14ac:dyDescent="0.25">
      <c r="B21" s="27" t="s">
        <v>123</v>
      </c>
      <c r="D21" s="27"/>
      <c r="E21" s="27"/>
      <c r="F21" s="27"/>
      <c r="G21" s="27"/>
      <c r="H21" s="27"/>
      <c r="I21" s="27"/>
      <c r="J21" s="27"/>
      <c r="K21" s="27"/>
    </row>
    <row r="22" spans="2:17" ht="34.35" customHeight="1" x14ac:dyDescent="0.25">
      <c r="B22" s="668" t="s">
        <v>5</v>
      </c>
      <c r="C22" s="668"/>
      <c r="D22" s="668"/>
      <c r="E22" s="668"/>
      <c r="F22" s="668"/>
      <c r="G22" s="668"/>
      <c r="H22" s="668"/>
      <c r="I22" s="668"/>
      <c r="J22" s="668"/>
      <c r="K22" s="668"/>
      <c r="L22" s="26"/>
      <c r="M22" s="26"/>
    </row>
    <row r="23" spans="2:17" s="40" customFormat="1" ht="16.350000000000001" customHeight="1" x14ac:dyDescent="0.25">
      <c r="B23" s="262"/>
      <c r="C23" s="262"/>
      <c r="D23" s="262"/>
      <c r="E23" s="262"/>
      <c r="F23" s="262"/>
      <c r="G23" s="262"/>
      <c r="H23" s="262"/>
      <c r="I23" s="262"/>
      <c r="J23" s="262"/>
      <c r="K23" s="262"/>
      <c r="L23" s="26"/>
      <c r="M23" s="26"/>
    </row>
    <row r="24" spans="2:17" x14ac:dyDescent="0.25">
      <c r="B24" s="673" t="s">
        <v>142</v>
      </c>
      <c r="C24" s="673"/>
      <c r="D24" s="673"/>
      <c r="E24" s="673"/>
      <c r="F24" s="673"/>
      <c r="G24" s="673"/>
      <c r="H24" s="673"/>
      <c r="I24" s="673"/>
      <c r="J24" s="673"/>
      <c r="K24" s="673"/>
      <c r="L24" s="403"/>
      <c r="M24" s="403"/>
      <c r="N24" s="403"/>
      <c r="O24" s="403"/>
      <c r="P24" s="403"/>
      <c r="Q24" s="403"/>
    </row>
    <row r="25" spans="2:17" x14ac:dyDescent="0.25">
      <c r="B25" s="667" t="s">
        <v>289</v>
      </c>
      <c r="C25" s="667"/>
      <c r="D25" s="667"/>
      <c r="E25" s="667"/>
      <c r="F25" s="667"/>
      <c r="G25" s="667"/>
      <c r="H25" s="667"/>
      <c r="I25" s="667"/>
      <c r="J25" s="667"/>
      <c r="K25" s="667"/>
      <c r="L25" s="404"/>
      <c r="M25" s="404"/>
      <c r="N25" s="404"/>
      <c r="O25" s="404"/>
      <c r="P25" s="404"/>
      <c r="Q25" s="404"/>
    </row>
    <row r="26" spans="2:17" x14ac:dyDescent="0.25">
      <c r="B26" s="666" t="s">
        <v>315</v>
      </c>
      <c r="C26" s="666"/>
      <c r="D26" s="666"/>
      <c r="E26" s="666"/>
      <c r="F26" s="666"/>
      <c r="G26" s="666"/>
      <c r="H26" s="666"/>
      <c r="I26" s="666"/>
      <c r="J26" s="666"/>
      <c r="K26" s="666"/>
      <c r="L26" s="27"/>
      <c r="M26" s="27"/>
      <c r="N26" s="27"/>
      <c r="O26" s="27"/>
      <c r="P26" s="27"/>
      <c r="Q26" s="27"/>
    </row>
    <row r="27" spans="2:17" x14ac:dyDescent="0.25">
      <c r="B27" s="666" t="s">
        <v>290</v>
      </c>
      <c r="C27" s="666"/>
      <c r="D27" s="666"/>
      <c r="E27" s="666"/>
      <c r="F27" s="666"/>
      <c r="G27" s="666"/>
      <c r="H27" s="666"/>
      <c r="I27" s="666"/>
      <c r="J27" s="666"/>
      <c r="K27" s="666"/>
      <c r="L27" s="27"/>
      <c r="M27" s="27"/>
      <c r="N27" s="27"/>
      <c r="O27" s="27"/>
      <c r="P27" s="27"/>
      <c r="Q27" s="27"/>
    </row>
    <row r="28" spans="2:17" s="40" customFormat="1" x14ac:dyDescent="0.25">
      <c r="B28" s="666" t="s">
        <v>288</v>
      </c>
      <c r="C28" s="666"/>
      <c r="D28" s="666"/>
      <c r="E28" s="666"/>
      <c r="F28" s="666"/>
      <c r="G28" s="666"/>
      <c r="H28" s="666"/>
      <c r="I28" s="666"/>
      <c r="J28" s="666"/>
      <c r="K28" s="666"/>
      <c r="L28" s="27"/>
      <c r="M28" s="27"/>
      <c r="N28" s="27"/>
      <c r="O28" s="27"/>
      <c r="P28" s="27"/>
      <c r="Q28" s="27"/>
    </row>
    <row r="29" spans="2:17" x14ac:dyDescent="0.25">
      <c r="B29" s="666" t="s">
        <v>391</v>
      </c>
      <c r="C29" s="666"/>
      <c r="D29" s="666"/>
      <c r="E29" s="666"/>
      <c r="F29" s="666"/>
      <c r="G29" s="666"/>
      <c r="H29" s="666"/>
      <c r="I29" s="666"/>
      <c r="J29" s="666"/>
      <c r="K29" s="666"/>
      <c r="L29" s="27"/>
      <c r="M29" s="27"/>
      <c r="N29" s="27"/>
      <c r="O29" s="27"/>
      <c r="P29" s="27"/>
      <c r="Q29" s="27"/>
    </row>
    <row r="30" spans="2:17" x14ac:dyDescent="0.25">
      <c r="B30" s="666" t="s">
        <v>311</v>
      </c>
      <c r="C30" s="666"/>
      <c r="D30" s="666"/>
      <c r="E30" s="666"/>
      <c r="F30" s="666"/>
      <c r="G30" s="666"/>
      <c r="H30" s="666"/>
      <c r="I30" s="666"/>
      <c r="J30" s="666"/>
      <c r="K30" s="666"/>
    </row>
    <row r="31" spans="2:17" x14ac:dyDescent="0.25">
      <c r="F31"/>
    </row>
    <row r="32" spans="2:17" x14ac:dyDescent="0.25">
      <c r="F32"/>
    </row>
    <row r="33" spans="2:8" ht="14.45" customHeight="1" x14ac:dyDescent="0.25">
      <c r="F33"/>
    </row>
    <row r="34" spans="2:8" ht="14.45" customHeight="1" x14ac:dyDescent="0.25">
      <c r="F34"/>
    </row>
    <row r="37" spans="2:8" x14ac:dyDescent="0.25">
      <c r="H37" s="664" t="s">
        <v>409</v>
      </c>
    </row>
    <row r="38" spans="2:8" x14ac:dyDescent="0.25">
      <c r="H38" s="665"/>
    </row>
    <row r="39" spans="2:8" x14ac:dyDescent="0.25">
      <c r="B39"/>
      <c r="F39"/>
      <c r="H39" s="665"/>
    </row>
    <row r="40" spans="2:8" ht="51.75" x14ac:dyDescent="0.25">
      <c r="B40"/>
      <c r="F40"/>
      <c r="H40" s="581" t="s">
        <v>410</v>
      </c>
    </row>
  </sheetData>
  <mergeCells count="11">
    <mergeCell ref="B22:K22"/>
    <mergeCell ref="B2:K2"/>
    <mergeCell ref="C3:K3"/>
    <mergeCell ref="B24:K24"/>
    <mergeCell ref="B26:K26"/>
    <mergeCell ref="H37:H39"/>
    <mergeCell ref="B27:K27"/>
    <mergeCell ref="B29:K29"/>
    <mergeCell ref="B30:K30"/>
    <mergeCell ref="B25:K25"/>
    <mergeCell ref="B28:K28"/>
  </mergeCells>
  <conditionalFormatting sqref="F5:I5 D17:E17 C18:D19 E7 D8:E9 D16 D11:K15 F6:K10 F16:K19">
    <cfRule type="containsBlanks" dxfId="69" priority="7">
      <formula>LEN(TRIM(C5))=0</formula>
    </cfRule>
  </conditionalFormatting>
  <conditionalFormatting sqref="D10:E10">
    <cfRule type="containsBlanks" dxfId="68" priority="4">
      <formula>LEN(TRIM(D10))=0</formula>
    </cfRule>
  </conditionalFormatting>
  <conditionalFormatting sqref="D5">
    <cfRule type="containsBlanks" dxfId="67" priority="3">
      <formula>LEN(TRIM(D5))=0</formula>
    </cfRule>
  </conditionalFormatting>
  <conditionalFormatting sqref="E5">
    <cfRule type="containsBlanks" dxfId="66" priority="2">
      <formula>LEN(TRIM(E5))=0</formula>
    </cfRule>
  </conditionalFormatting>
  <pageMargins left="0.7" right="0.7" top="0.75" bottom="0.75" header="0.3" footer="0.3"/>
  <pageSetup paperSize="8" orientation="landscape" horizontalDpi="4294967293" verticalDpi="4294967293" r:id="rId1"/>
  <extLst>
    <ext xmlns:x14="http://schemas.microsoft.com/office/spreadsheetml/2009/9/main" uri="{CCE6A557-97BC-4b89-ADB6-D9C93CAAB3DF}">
      <x14:dataValidations xmlns:xm="http://schemas.microsoft.com/office/excel/2006/main" xWindow="627" yWindow="232" count="5">
        <x14:dataValidation type="list" allowBlank="1" showInputMessage="1" showErrorMessage="1" promptTitle="INDICATOR">
          <x14:formula1>
            <xm:f>Menus!$E$7:$E$11</xm:f>
          </x14:formula1>
          <xm:sqref>H11:H16 H18:H19</xm:sqref>
        </x14:dataValidation>
        <x14:dataValidation type="list" allowBlank="1" showInputMessage="1" showErrorMessage="1">
          <x14:formula1>
            <xm:f>Menus!$B$2:$B$6</xm:f>
          </x14:formula1>
          <xm:sqref>F5:F19</xm:sqref>
        </x14:dataValidation>
        <x14:dataValidation type="list" allowBlank="1" showInputMessage="1" showErrorMessage="1" promptTitle="TRANSPORT MODE">
          <x14:formula1>
            <xm:f>Menus!$C$2:$C$6</xm:f>
          </x14:formula1>
          <xm:sqref>I5:I19</xm:sqref>
        </x14:dataValidation>
        <x14:dataValidation type="list" allowBlank="1" showInputMessage="1" showErrorMessage="1" promptTitle="ALTERNATIVE FUEL">
          <x14:formula1>
            <xm:f>Menus!$D$2:$D$10</xm:f>
          </x14:formula1>
          <xm:sqref>G5:G19</xm:sqref>
        </x14:dataValidation>
        <x14:dataValidation type="list" allowBlank="1" showErrorMessage="1" promptTitle="INDICATOR" prompt="select">
          <x14:formula1>
            <xm:f>Menus!$E$2:$E$6</xm:f>
          </x14:formula1>
          <xm:sqref>H5:H10 H17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5"/>
  <sheetViews>
    <sheetView tabSelected="1" topLeftCell="E1" zoomScale="80" zoomScaleNormal="80" zoomScalePageLayoutView="80" workbookViewId="0">
      <selection activeCell="W8" sqref="W8"/>
    </sheetView>
  </sheetViews>
  <sheetFormatPr defaultColWidth="8.7109375" defaultRowHeight="15" x14ac:dyDescent="0.25"/>
  <cols>
    <col min="1" max="1" width="1.7109375" style="40" customWidth="1"/>
    <col min="2" max="2" width="20.28515625" style="40" customWidth="1"/>
    <col min="3" max="3" width="7.5703125" style="40" customWidth="1"/>
    <col min="4" max="4" width="35.42578125" style="40" customWidth="1"/>
    <col min="5" max="5" width="45.28515625" style="40" customWidth="1"/>
    <col min="6" max="6" width="11.28515625" style="40" customWidth="1"/>
    <col min="7" max="7" width="19.42578125" style="40" customWidth="1"/>
    <col min="8" max="8" width="23.140625" style="26" customWidth="1"/>
    <col min="9" max="9" width="14.140625" style="26" customWidth="1"/>
    <col min="10" max="10" width="11.42578125" style="26" customWidth="1"/>
    <col min="11" max="11" width="11.7109375" style="40" customWidth="1"/>
    <col min="12" max="14" width="8.28515625" style="40" customWidth="1"/>
    <col min="15" max="15" width="9.85546875" style="40" customWidth="1"/>
    <col min="16" max="17" width="9.7109375" style="40" customWidth="1"/>
    <col min="18" max="18" width="11.7109375" style="40" customWidth="1"/>
    <col min="19" max="19" width="5.28515625" style="40" customWidth="1"/>
    <col min="20" max="20" width="5.7109375" style="40" customWidth="1"/>
    <col min="21" max="21" width="5.28515625" style="40" customWidth="1"/>
    <col min="22" max="22" width="3.7109375" style="40" customWidth="1"/>
    <col min="23" max="23" width="32.85546875" style="40" customWidth="1"/>
    <col min="24" max="16384" width="8.7109375" style="40"/>
  </cols>
  <sheetData>
    <row r="1" spans="1:23" ht="15.75" thickBot="1" x14ac:dyDescent="0.3">
      <c r="B1" s="40" t="s">
        <v>117</v>
      </c>
    </row>
    <row r="2" spans="1:23" ht="16.350000000000001" customHeight="1" thickBot="1" x14ac:dyDescent="0.3">
      <c r="A2" s="7"/>
      <c r="B2" s="692" t="s">
        <v>6</v>
      </c>
      <c r="C2" s="693"/>
      <c r="D2" s="693"/>
      <c r="E2" s="693"/>
      <c r="F2" s="693"/>
      <c r="G2" s="693"/>
      <c r="H2" s="693"/>
      <c r="I2" s="693"/>
      <c r="J2" s="693"/>
      <c r="K2" s="693"/>
      <c r="L2" s="693"/>
      <c r="M2" s="693"/>
      <c r="N2" s="693"/>
      <c r="O2" s="693"/>
      <c r="P2" s="693"/>
      <c r="Q2" s="693"/>
      <c r="R2" s="693"/>
      <c r="S2" s="693"/>
      <c r="T2" s="694"/>
      <c r="U2" s="380"/>
      <c r="V2" s="26"/>
      <c r="W2" s="26"/>
    </row>
    <row r="3" spans="1:23" ht="15.75" thickBot="1" x14ac:dyDescent="0.3">
      <c r="A3" s="7"/>
      <c r="B3" s="695"/>
      <c r="C3" s="695"/>
      <c r="D3" s="696"/>
      <c r="E3" s="696"/>
      <c r="F3" s="696"/>
      <c r="G3" s="696"/>
      <c r="H3" s="696"/>
      <c r="I3" s="696"/>
      <c r="J3" s="696"/>
      <c r="K3" s="696"/>
      <c r="L3" s="696"/>
      <c r="M3" s="696"/>
      <c r="N3" s="696"/>
      <c r="O3" s="696"/>
      <c r="P3" s="696"/>
      <c r="Q3" s="696"/>
      <c r="R3" s="696"/>
      <c r="S3" s="696"/>
      <c r="T3" s="696"/>
      <c r="U3" s="672"/>
    </row>
    <row r="4" spans="1:23" ht="27.6" customHeight="1" thickBot="1" x14ac:dyDescent="0.3">
      <c r="A4" s="422"/>
      <c r="B4" s="697" t="s">
        <v>87</v>
      </c>
      <c r="C4" s="697" t="s">
        <v>120</v>
      </c>
      <c r="D4" s="699" t="s">
        <v>26</v>
      </c>
      <c r="E4" s="697" t="s">
        <v>95</v>
      </c>
      <c r="F4" s="699" t="s">
        <v>178</v>
      </c>
      <c r="G4" s="702" t="s">
        <v>0</v>
      </c>
      <c r="H4" s="702" t="s">
        <v>4</v>
      </c>
      <c r="I4" s="702" t="s">
        <v>113</v>
      </c>
      <c r="J4" s="674" t="s">
        <v>7</v>
      </c>
      <c r="K4" s="676" t="s">
        <v>183</v>
      </c>
      <c r="L4" s="677"/>
      <c r="M4" s="677"/>
      <c r="N4" s="678"/>
      <c r="O4" s="679" t="s">
        <v>184</v>
      </c>
      <c r="P4" s="680"/>
      <c r="Q4" s="681"/>
      <c r="R4" s="682" t="s">
        <v>202</v>
      </c>
      <c r="S4" s="688" t="s">
        <v>1</v>
      </c>
      <c r="T4" s="690" t="s">
        <v>162</v>
      </c>
      <c r="U4" s="422"/>
      <c r="V4" s="14"/>
    </row>
    <row r="5" spans="1:23" ht="33" customHeight="1" thickBot="1" x14ac:dyDescent="0.3">
      <c r="A5" s="422"/>
      <c r="B5" s="698"/>
      <c r="C5" s="698"/>
      <c r="D5" s="700"/>
      <c r="E5" s="698"/>
      <c r="F5" s="701"/>
      <c r="G5" s="703"/>
      <c r="H5" s="703"/>
      <c r="I5" s="703"/>
      <c r="J5" s="675"/>
      <c r="K5" s="415">
        <v>2016</v>
      </c>
      <c r="L5" s="416">
        <v>2017</v>
      </c>
      <c r="M5" s="416">
        <v>2018</v>
      </c>
      <c r="N5" s="417">
        <v>2019</v>
      </c>
      <c r="O5" s="418">
        <v>2020</v>
      </c>
      <c r="P5" s="16" t="s">
        <v>99</v>
      </c>
      <c r="Q5" s="126" t="s">
        <v>100</v>
      </c>
      <c r="R5" s="683"/>
      <c r="S5" s="689"/>
      <c r="T5" s="691"/>
      <c r="U5" s="1"/>
      <c r="V5" s="1"/>
    </row>
    <row r="6" spans="1:23" ht="120.75" thickBot="1" x14ac:dyDescent="0.3">
      <c r="A6" s="420"/>
      <c r="B6" s="684" t="s">
        <v>88</v>
      </c>
      <c r="C6" s="619" t="s">
        <v>28</v>
      </c>
      <c r="D6" s="638" t="s">
        <v>453</v>
      </c>
      <c r="E6" s="636" t="s">
        <v>476</v>
      </c>
      <c r="F6" s="627" t="s">
        <v>190</v>
      </c>
      <c r="G6" s="627" t="s">
        <v>378</v>
      </c>
      <c r="H6" s="627" t="s">
        <v>382</v>
      </c>
      <c r="I6" s="627" t="s">
        <v>8</v>
      </c>
      <c r="J6" s="628" t="s">
        <v>12</v>
      </c>
      <c r="K6" s="587">
        <v>414754</v>
      </c>
      <c r="L6" s="588" t="s">
        <v>420</v>
      </c>
      <c r="M6" s="588"/>
      <c r="N6" s="589"/>
      <c r="O6" s="587"/>
      <c r="P6" s="588" t="s">
        <v>420</v>
      </c>
      <c r="Q6" s="590" t="s">
        <v>421</v>
      </c>
      <c r="R6" s="587"/>
      <c r="S6" s="591">
        <v>2016</v>
      </c>
      <c r="T6" s="592">
        <v>2023</v>
      </c>
      <c r="W6" s="26" t="s">
        <v>498</v>
      </c>
    </row>
    <row r="7" spans="1:23" ht="149.44999999999999" customHeight="1" thickBot="1" x14ac:dyDescent="0.3">
      <c r="A7" s="503"/>
      <c r="B7" s="685"/>
      <c r="C7" s="645" t="s">
        <v>29</v>
      </c>
      <c r="D7" s="647" t="s">
        <v>437</v>
      </c>
      <c r="E7" s="636" t="s">
        <v>477</v>
      </c>
      <c r="F7" s="627"/>
      <c r="G7" s="627" t="s">
        <v>378</v>
      </c>
      <c r="H7" s="627" t="s">
        <v>381</v>
      </c>
      <c r="I7" s="627" t="s">
        <v>8</v>
      </c>
      <c r="J7" s="628"/>
      <c r="K7" s="593">
        <v>2960</v>
      </c>
      <c r="L7" s="594" t="s">
        <v>456</v>
      </c>
      <c r="M7" s="594" t="s">
        <v>457</v>
      </c>
      <c r="N7" s="595" t="s">
        <v>458</v>
      </c>
      <c r="O7" s="593">
        <v>2181</v>
      </c>
      <c r="P7" s="594" t="s">
        <v>420</v>
      </c>
      <c r="Q7" s="596"/>
      <c r="R7" s="593"/>
      <c r="S7" s="597"/>
      <c r="T7" s="598"/>
      <c r="W7" s="26" t="s">
        <v>497</v>
      </c>
    </row>
    <row r="8" spans="1:23" ht="136.5" customHeight="1" thickBot="1" x14ac:dyDescent="0.3">
      <c r="A8" s="420"/>
      <c r="B8" s="684" t="s">
        <v>27</v>
      </c>
      <c r="C8" s="646" t="s">
        <v>30</v>
      </c>
      <c r="D8" s="638" t="s">
        <v>452</v>
      </c>
      <c r="E8" s="636" t="s">
        <v>478</v>
      </c>
      <c r="F8" s="627" t="s">
        <v>180</v>
      </c>
      <c r="G8" s="627" t="s">
        <v>378</v>
      </c>
      <c r="H8" s="627" t="s">
        <v>381</v>
      </c>
      <c r="I8" s="627" t="s">
        <v>8</v>
      </c>
      <c r="J8" s="628" t="s">
        <v>12</v>
      </c>
      <c r="K8" s="587">
        <v>0</v>
      </c>
      <c r="L8" s="652"/>
      <c r="M8" s="655" t="s">
        <v>504</v>
      </c>
      <c r="N8" s="654" t="s">
        <v>503</v>
      </c>
      <c r="O8" s="599">
        <v>11320</v>
      </c>
      <c r="P8" s="655" t="s">
        <v>505</v>
      </c>
      <c r="Q8" s="590"/>
      <c r="R8" s="587"/>
      <c r="S8" s="591"/>
      <c r="T8" s="592"/>
      <c r="W8" s="26" t="s">
        <v>520</v>
      </c>
    </row>
    <row r="9" spans="1:23" ht="129.75" customHeight="1" thickBot="1" x14ac:dyDescent="0.3">
      <c r="A9" s="503"/>
      <c r="B9" s="685"/>
      <c r="C9" s="645" t="s">
        <v>31</v>
      </c>
      <c r="D9" s="638" t="s">
        <v>493</v>
      </c>
      <c r="E9" s="636" t="s">
        <v>479</v>
      </c>
      <c r="F9" s="627" t="s">
        <v>180</v>
      </c>
      <c r="G9" s="627" t="s">
        <v>378</v>
      </c>
      <c r="H9" s="627" t="s">
        <v>381</v>
      </c>
      <c r="I9" s="627" t="s">
        <v>115</v>
      </c>
      <c r="J9" s="628" t="s">
        <v>12</v>
      </c>
      <c r="K9" s="600"/>
      <c r="L9" s="601"/>
      <c r="M9" s="601">
        <v>180</v>
      </c>
      <c r="N9" s="602"/>
      <c r="O9" s="603"/>
      <c r="P9" s="588"/>
      <c r="Q9" s="604"/>
      <c r="R9" s="600"/>
      <c r="S9" s="605"/>
      <c r="T9" s="606"/>
      <c r="W9" s="535" t="s">
        <v>445</v>
      </c>
    </row>
    <row r="10" spans="1:23" ht="123.75" customHeight="1" thickBot="1" x14ac:dyDescent="0.3">
      <c r="A10" s="503"/>
      <c r="B10" s="685"/>
      <c r="C10" s="637" t="s">
        <v>454</v>
      </c>
      <c r="D10" s="638" t="s">
        <v>494</v>
      </c>
      <c r="E10" s="636" t="s">
        <v>480</v>
      </c>
      <c r="F10" s="627" t="s">
        <v>180</v>
      </c>
      <c r="G10" s="627" t="s">
        <v>378</v>
      </c>
      <c r="H10" s="627" t="s">
        <v>381</v>
      </c>
      <c r="I10" s="627" t="s">
        <v>266</v>
      </c>
      <c r="J10" s="628" t="s">
        <v>12</v>
      </c>
      <c r="K10" s="600"/>
      <c r="L10" s="601"/>
      <c r="M10" s="656" t="s">
        <v>506</v>
      </c>
      <c r="N10" s="656" t="s">
        <v>507</v>
      </c>
      <c r="O10" s="653" t="s">
        <v>192</v>
      </c>
      <c r="P10" s="588">
        <v>5839</v>
      </c>
      <c r="Q10" s="604"/>
      <c r="R10" s="600"/>
      <c r="S10" s="605"/>
      <c r="T10" s="606"/>
      <c r="W10" s="535" t="s">
        <v>445</v>
      </c>
    </row>
    <row r="11" spans="1:23" ht="126" customHeight="1" thickBot="1" x14ac:dyDescent="0.3">
      <c r="A11" s="503"/>
      <c r="B11" s="685"/>
      <c r="C11" s="648" t="s">
        <v>455</v>
      </c>
      <c r="D11" s="638" t="s">
        <v>495</v>
      </c>
      <c r="E11" s="627" t="s">
        <v>460</v>
      </c>
      <c r="F11" s="627" t="s">
        <v>180</v>
      </c>
      <c r="G11" s="627" t="s">
        <v>378</v>
      </c>
      <c r="H11" s="627" t="s">
        <v>381</v>
      </c>
      <c r="I11" s="627" t="s">
        <v>98</v>
      </c>
      <c r="J11" s="628" t="s">
        <v>12</v>
      </c>
      <c r="K11" s="600"/>
      <c r="L11" s="601"/>
      <c r="M11" s="601"/>
      <c r="N11" s="656" t="s">
        <v>508</v>
      </c>
      <c r="O11" s="603">
        <v>3970</v>
      </c>
      <c r="P11" s="588">
        <v>33086</v>
      </c>
      <c r="Q11" s="604"/>
      <c r="R11" s="600"/>
      <c r="S11" s="605"/>
      <c r="T11" s="606"/>
      <c r="W11" s="535" t="s">
        <v>445</v>
      </c>
    </row>
    <row r="12" spans="1:23" ht="162" customHeight="1" thickBot="1" x14ac:dyDescent="0.3">
      <c r="B12" s="626" t="s">
        <v>96</v>
      </c>
      <c r="C12" s="645" t="s">
        <v>32</v>
      </c>
      <c r="D12" s="647" t="s">
        <v>459</v>
      </c>
      <c r="E12" s="627" t="s">
        <v>461</v>
      </c>
      <c r="F12" s="627" t="s">
        <v>180</v>
      </c>
      <c r="G12" s="627" t="s">
        <v>378</v>
      </c>
      <c r="H12" s="627" t="s">
        <v>381</v>
      </c>
      <c r="I12" s="627" t="s">
        <v>8</v>
      </c>
      <c r="J12" s="628" t="s">
        <v>12</v>
      </c>
      <c r="K12" s="629"/>
      <c r="L12" s="630"/>
      <c r="M12" s="630"/>
      <c r="N12" s="631"/>
      <c r="O12" s="632"/>
      <c r="P12" s="630"/>
      <c r="Q12" s="633"/>
      <c r="R12" s="629"/>
      <c r="S12" s="634"/>
      <c r="T12" s="635"/>
      <c r="W12" s="26" t="s">
        <v>496</v>
      </c>
    </row>
    <row r="15" spans="1:23" x14ac:dyDescent="0.25">
      <c r="B15" s="686" t="s">
        <v>116</v>
      </c>
      <c r="C15" s="686"/>
      <c r="D15" s="686"/>
      <c r="E15" s="686"/>
      <c r="F15" s="686"/>
      <c r="G15" s="686"/>
      <c r="H15" s="686"/>
      <c r="I15" s="686"/>
      <c r="J15" s="686"/>
      <c r="K15" s="686"/>
      <c r="L15" s="686"/>
      <c r="M15" s="686"/>
      <c r="N15" s="686"/>
      <c r="O15" s="686"/>
      <c r="P15" s="686"/>
      <c r="Q15" s="686"/>
      <c r="R15" s="686"/>
      <c r="S15" s="686"/>
      <c r="T15" s="686"/>
      <c r="U15" s="686"/>
    </row>
    <row r="16" spans="1:23" ht="15" customHeight="1" x14ac:dyDescent="0.25">
      <c r="B16" s="687" t="s">
        <v>122</v>
      </c>
      <c r="C16" s="687"/>
      <c r="D16" s="687"/>
      <c r="E16" s="687"/>
      <c r="F16" s="687"/>
      <c r="G16" s="687"/>
      <c r="H16" s="687"/>
      <c r="I16" s="687"/>
      <c r="J16" s="687"/>
      <c r="K16" s="687"/>
      <c r="L16" s="687"/>
      <c r="M16" s="687"/>
      <c r="N16" s="687"/>
      <c r="O16" s="687"/>
      <c r="P16" s="687"/>
      <c r="Q16" s="687"/>
      <c r="R16" s="687"/>
      <c r="S16" s="687"/>
      <c r="T16" s="687"/>
      <c r="U16" s="687"/>
    </row>
    <row r="17" spans="2:17" ht="19.5" customHeight="1" x14ac:dyDescent="0.25">
      <c r="B17" s="40" t="s">
        <v>153</v>
      </c>
    </row>
    <row r="18" spans="2:17" x14ac:dyDescent="0.25">
      <c r="B18" s="40" t="s">
        <v>147</v>
      </c>
    </row>
    <row r="19" spans="2:17" x14ac:dyDescent="0.25">
      <c r="B19" s="40" t="s">
        <v>148</v>
      </c>
    </row>
    <row r="20" spans="2:17" x14ac:dyDescent="0.25">
      <c r="B20" s="40" t="s">
        <v>149</v>
      </c>
    </row>
    <row r="21" spans="2:17" x14ac:dyDescent="0.25">
      <c r="B21" s="40" t="s">
        <v>150</v>
      </c>
    </row>
    <row r="22" spans="2:17" x14ac:dyDescent="0.25">
      <c r="B22" s="40" t="s">
        <v>152</v>
      </c>
    </row>
    <row r="23" spans="2:17" x14ac:dyDescent="0.25">
      <c r="B23" s="40" t="s">
        <v>151</v>
      </c>
    </row>
    <row r="25" spans="2:17" x14ac:dyDescent="0.25">
      <c r="B25" s="673" t="s">
        <v>142</v>
      </c>
      <c r="C25" s="673"/>
      <c r="D25" s="673"/>
      <c r="E25" s="673"/>
      <c r="F25" s="673"/>
      <c r="G25" s="673"/>
      <c r="H25" s="673"/>
      <c r="I25" s="673"/>
      <c r="J25" s="673"/>
      <c r="K25" s="673"/>
      <c r="L25" s="673"/>
      <c r="M25" s="673"/>
      <c r="N25" s="673"/>
      <c r="O25" s="673"/>
      <c r="P25" s="673"/>
      <c r="Q25" s="673"/>
    </row>
    <row r="26" spans="2:17" x14ac:dyDescent="0.25">
      <c r="B26" s="667" t="s">
        <v>289</v>
      </c>
      <c r="C26" s="667"/>
      <c r="D26" s="667"/>
      <c r="E26" s="667"/>
      <c r="F26" s="667"/>
      <c r="G26" s="667"/>
      <c r="H26" s="667"/>
      <c r="I26" s="667"/>
      <c r="J26" s="667"/>
      <c r="K26" s="667"/>
      <c r="L26" s="667"/>
      <c r="M26" s="667"/>
      <c r="N26" s="667"/>
      <c r="O26" s="667"/>
      <c r="P26" s="667"/>
      <c r="Q26" s="667"/>
    </row>
    <row r="27" spans="2:17" x14ac:dyDescent="0.25">
      <c r="B27" s="666" t="s">
        <v>316</v>
      </c>
      <c r="C27" s="666"/>
      <c r="D27" s="666"/>
      <c r="E27" s="666"/>
      <c r="F27" s="666"/>
      <c r="G27" s="666"/>
      <c r="H27" s="666"/>
      <c r="I27" s="666"/>
      <c r="J27" s="666"/>
      <c r="K27" s="666"/>
      <c r="L27" s="666"/>
      <c r="M27" s="666"/>
      <c r="N27" s="666"/>
      <c r="O27" s="666"/>
      <c r="P27" s="666"/>
      <c r="Q27" s="666"/>
    </row>
    <row r="28" spans="2:17" x14ac:dyDescent="0.25">
      <c r="B28" s="666" t="s">
        <v>290</v>
      </c>
      <c r="C28" s="666"/>
      <c r="D28" s="666"/>
      <c r="E28" s="666"/>
      <c r="F28" s="666"/>
      <c r="G28" s="666"/>
      <c r="H28" s="666"/>
      <c r="I28" s="666"/>
      <c r="J28" s="666"/>
      <c r="K28" s="666"/>
      <c r="L28" s="666"/>
      <c r="M28" s="666"/>
      <c r="N28" s="666"/>
      <c r="O28" s="666"/>
      <c r="P28" s="666"/>
      <c r="Q28" s="666"/>
    </row>
    <row r="29" spans="2:17" x14ac:dyDescent="0.25">
      <c r="B29" s="666" t="s">
        <v>288</v>
      </c>
      <c r="C29" s="666"/>
      <c r="D29" s="666"/>
      <c r="E29" s="666"/>
      <c r="F29" s="666"/>
      <c r="G29" s="666"/>
      <c r="H29" s="666"/>
      <c r="I29" s="666"/>
      <c r="J29" s="666"/>
      <c r="K29" s="666"/>
      <c r="L29" s="666"/>
      <c r="M29" s="666"/>
      <c r="N29" s="666"/>
      <c r="O29" s="666"/>
      <c r="P29" s="666"/>
      <c r="Q29" s="666"/>
    </row>
    <row r="30" spans="2:17" x14ac:dyDescent="0.25">
      <c r="B30" s="666" t="s">
        <v>201</v>
      </c>
      <c r="C30" s="666"/>
      <c r="D30" s="666"/>
      <c r="E30" s="666"/>
      <c r="F30" s="666"/>
      <c r="G30" s="666"/>
      <c r="H30" s="666"/>
      <c r="I30" s="666"/>
      <c r="J30" s="666"/>
      <c r="K30" s="666"/>
      <c r="L30" s="666"/>
      <c r="M30" s="666"/>
      <c r="N30" s="666"/>
      <c r="O30" s="666"/>
      <c r="P30" s="666"/>
      <c r="Q30" s="666"/>
    </row>
    <row r="31" spans="2:17" x14ac:dyDescent="0.25">
      <c r="B31" s="666" t="s">
        <v>163</v>
      </c>
      <c r="C31" s="666"/>
      <c r="D31" s="666"/>
      <c r="E31" s="666"/>
      <c r="F31" s="666"/>
      <c r="G31" s="666"/>
      <c r="H31" s="666"/>
      <c r="I31" s="666"/>
      <c r="J31" s="666"/>
      <c r="K31" s="666"/>
      <c r="L31" s="666"/>
      <c r="M31" s="666"/>
      <c r="N31" s="666"/>
      <c r="O31" s="666"/>
      <c r="P31" s="666"/>
      <c r="Q31" s="666"/>
    </row>
    <row r="32" spans="2:17" x14ac:dyDescent="0.25">
      <c r="B32" s="27" t="s">
        <v>390</v>
      </c>
      <c r="C32" s="27"/>
      <c r="D32" s="27"/>
      <c r="E32" s="27"/>
      <c r="F32" s="27"/>
      <c r="G32" s="27"/>
      <c r="H32" s="27"/>
      <c r="I32" s="27"/>
      <c r="J32" s="27"/>
      <c r="K32" s="27"/>
      <c r="L32" s="27"/>
      <c r="M32" s="27"/>
      <c r="N32" s="27"/>
      <c r="O32" s="27"/>
      <c r="P32" s="27"/>
      <c r="Q32" s="27"/>
    </row>
    <row r="33" spans="2:17" x14ac:dyDescent="0.25">
      <c r="B33" s="666" t="s">
        <v>311</v>
      </c>
      <c r="C33" s="666"/>
      <c r="D33" s="666"/>
      <c r="E33" s="666"/>
      <c r="F33" s="666"/>
      <c r="G33" s="666"/>
      <c r="H33" s="666"/>
      <c r="I33" s="666"/>
      <c r="J33" s="666"/>
      <c r="K33" s="666"/>
      <c r="L33" s="666"/>
      <c r="M33" s="666"/>
      <c r="N33" s="666"/>
      <c r="O33" s="666"/>
      <c r="P33" s="666"/>
      <c r="Q33" s="666"/>
    </row>
    <row r="34" spans="2:17" x14ac:dyDescent="0.25">
      <c r="B34" s="412"/>
      <c r="C34" s="412"/>
      <c r="D34" s="412"/>
      <c r="E34" s="412"/>
      <c r="F34" s="412"/>
      <c r="G34" s="412"/>
      <c r="H34" s="412"/>
      <c r="I34" s="412"/>
      <c r="J34" s="412"/>
      <c r="K34" s="412"/>
    </row>
    <row r="35" spans="2:17" x14ac:dyDescent="0.25">
      <c r="H35" s="40"/>
      <c r="I35" s="40"/>
      <c r="J35" s="40"/>
      <c r="M35" s="410"/>
      <c r="N35" s="410"/>
      <c r="O35" s="410"/>
      <c r="P35" s="410"/>
      <c r="Q35" s="410"/>
    </row>
    <row r="36" spans="2:17" ht="14.1" customHeight="1" x14ac:dyDescent="0.25"/>
    <row r="37" spans="2:17" ht="14.1" customHeight="1" x14ac:dyDescent="0.25"/>
    <row r="38" spans="2:17" ht="14.1" customHeight="1" x14ac:dyDescent="0.25"/>
    <row r="39" spans="2:17" ht="14.1" customHeight="1" x14ac:dyDescent="0.25"/>
    <row r="40" spans="2:17" ht="14.1" customHeight="1" x14ac:dyDescent="0.25"/>
    <row r="42" spans="2:17" ht="14.1" customHeight="1" x14ac:dyDescent="0.25"/>
    <row r="43" spans="2:17" ht="14.1" customHeight="1" x14ac:dyDescent="0.25"/>
    <row r="44" spans="2:17" ht="14.1" customHeight="1" x14ac:dyDescent="0.25"/>
    <row r="45" spans="2:17" ht="14.1" customHeight="1" x14ac:dyDescent="0.25"/>
    <row r="46" spans="2:17" ht="14.1" customHeight="1" x14ac:dyDescent="0.25"/>
    <row r="47" spans="2:17" ht="14.1" customHeight="1" x14ac:dyDescent="0.25"/>
    <row r="48" spans="2:17" ht="14.1" customHeight="1" x14ac:dyDescent="0.25"/>
    <row r="49" ht="14.1" customHeight="1" x14ac:dyDescent="0.25"/>
    <row r="50" ht="14.1" customHeight="1" x14ac:dyDescent="0.25"/>
    <row r="51" ht="14.1" customHeight="1" x14ac:dyDescent="0.25"/>
    <row r="52" ht="14.1" customHeight="1" x14ac:dyDescent="0.25"/>
    <row r="53" ht="14.45" customHeight="1" x14ac:dyDescent="0.25"/>
    <row r="56" ht="14.1" customHeight="1" x14ac:dyDescent="0.25"/>
    <row r="57" ht="14.1" customHeight="1" x14ac:dyDescent="0.25"/>
    <row r="58" ht="14.1" customHeight="1" x14ac:dyDescent="0.25"/>
    <row r="59" ht="14.1" customHeight="1" x14ac:dyDescent="0.25"/>
    <row r="60" ht="14.1" customHeight="1" x14ac:dyDescent="0.25"/>
    <row r="61" ht="14.1" customHeight="1" x14ac:dyDescent="0.25"/>
    <row r="62" ht="14.1" customHeight="1" x14ac:dyDescent="0.25"/>
    <row r="63" ht="14.45" customHeight="1" x14ac:dyDescent="0.25"/>
    <row r="66" spans="13:13" ht="14.1" customHeight="1" x14ac:dyDescent="0.25"/>
    <row r="67" spans="13:13" ht="14.1" customHeight="1" x14ac:dyDescent="0.25"/>
    <row r="68" spans="13:13" ht="14.1" customHeight="1" x14ac:dyDescent="0.25"/>
    <row r="69" spans="13:13" ht="14.1" customHeight="1" x14ac:dyDescent="0.25"/>
    <row r="70" spans="13:13" ht="14.1" customHeight="1" x14ac:dyDescent="0.25"/>
    <row r="71" spans="13:13" ht="14.45" customHeight="1" x14ac:dyDescent="0.25"/>
    <row r="72" spans="13:13" ht="14.1" customHeight="1" x14ac:dyDescent="0.25"/>
    <row r="73" spans="13:13" ht="14.1" customHeight="1" x14ac:dyDescent="0.25"/>
    <row r="74" spans="13:13" ht="38.1" customHeight="1" x14ac:dyDescent="0.25">
      <c r="M74" s="27"/>
    </row>
    <row r="75" spans="13:13" ht="30.95" customHeight="1" x14ac:dyDescent="0.25">
      <c r="M75" s="27"/>
    </row>
    <row r="76" spans="13:13" ht="33" customHeight="1" x14ac:dyDescent="0.25">
      <c r="M76" s="26"/>
    </row>
    <row r="77" spans="13:13" ht="39.950000000000003" customHeight="1" x14ac:dyDescent="0.25"/>
    <row r="78" spans="13:13" ht="21.95" customHeight="1" x14ac:dyDescent="0.25"/>
    <row r="79" spans="13:13" ht="14.1" customHeight="1" x14ac:dyDescent="0.25"/>
    <row r="80" spans="13:13" ht="14.1" customHeight="1" x14ac:dyDescent="0.25"/>
    <row r="81" ht="14.45"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45" customHeight="1" x14ac:dyDescent="0.25"/>
    <row r="90" ht="14.1" customHeight="1" x14ac:dyDescent="0.25"/>
    <row r="91" ht="14.1" customHeight="1" x14ac:dyDescent="0.25"/>
    <row r="92" ht="14.1" customHeight="1" x14ac:dyDescent="0.25"/>
    <row r="93" ht="14.1" customHeight="1" x14ac:dyDescent="0.25"/>
    <row r="94" ht="14.1" customHeight="1" x14ac:dyDescent="0.25"/>
    <row r="95" ht="14.45" customHeight="1" x14ac:dyDescent="0.25"/>
  </sheetData>
  <mergeCells count="28">
    <mergeCell ref="B2:T2"/>
    <mergeCell ref="B3:U3"/>
    <mergeCell ref="B4:B5"/>
    <mergeCell ref="C4:C5"/>
    <mergeCell ref="D4:D5"/>
    <mergeCell ref="E4:E5"/>
    <mergeCell ref="F4:F5"/>
    <mergeCell ref="G4:G5"/>
    <mergeCell ref="H4:H5"/>
    <mergeCell ref="I4:I5"/>
    <mergeCell ref="B25:Q25"/>
    <mergeCell ref="J4:J5"/>
    <mergeCell ref="K4:N4"/>
    <mergeCell ref="O4:Q4"/>
    <mergeCell ref="R4:R5"/>
    <mergeCell ref="B6:B7"/>
    <mergeCell ref="B8:B11"/>
    <mergeCell ref="B15:U15"/>
    <mergeCell ref="B16:U16"/>
    <mergeCell ref="S4:S5"/>
    <mergeCell ref="T4:T5"/>
    <mergeCell ref="B33:Q33"/>
    <mergeCell ref="B26:Q26"/>
    <mergeCell ref="B27:Q27"/>
    <mergeCell ref="B28:Q28"/>
    <mergeCell ref="B29:Q29"/>
    <mergeCell ref="B30:Q30"/>
    <mergeCell ref="B31:Q31"/>
  </mergeCells>
  <conditionalFormatting sqref="C12 E12 C6:E11 K6:Q12">
    <cfRule type="containsBlanks" dxfId="65" priority="8">
      <formula>LEN(TRIM(C6))=0</formula>
    </cfRule>
  </conditionalFormatting>
  <conditionalFormatting sqref="R6:T12">
    <cfRule type="containsBlanks" dxfId="64" priority="7">
      <formula>LEN(TRIM(R6))=0</formula>
    </cfRule>
  </conditionalFormatting>
  <conditionalFormatting sqref="D12">
    <cfRule type="containsBlanks" dxfId="63" priority="2">
      <formula>LEN(TRIM(D12))=0</formula>
    </cfRule>
  </conditionalFormatting>
  <dataValidations count="2">
    <dataValidation type="list" allowBlank="1" showInputMessage="1" showErrorMessage="1" sqref="G6:G12">
      <formula1>M1indname</formula1>
    </dataValidation>
    <dataValidation type="list" allowBlank="1" showInputMessage="1" showErrorMessage="1" sqref="H6:H12">
      <formula1>cellM11ddm2</formula1>
    </dataValidation>
  </dataValidations>
  <pageMargins left="0.7" right="0.7" top="0.75" bottom="0.75" header="0.3" footer="0.3"/>
  <pageSetup paperSize="8" scale="80" fitToHeight="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F6:F12</xm:sqref>
        </x14:dataValidation>
        <x14:dataValidation type="list" allowBlank="1" showInputMessage="1" showErrorMessage="1" promptTitle="MODE">
          <x14:formula1>
            <xm:f>Menus!$C$2:$C$6</xm:f>
          </x14:formula1>
          <xm:sqref>J6:J12</xm:sqref>
        </x14:dataValidation>
        <x14:dataValidation type="list" allowBlank="1" showInputMessage="1" showErrorMessage="1" promptTitle="ALTERNATIVE FUEL">
          <x14:formula1>
            <xm:f>Menus!$D$2:$D$10</xm:f>
          </x14:formula1>
          <xm:sqref>I6:I12</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opLeftCell="D1" workbookViewId="0">
      <selection activeCell="N9" sqref="N9"/>
    </sheetView>
  </sheetViews>
  <sheetFormatPr defaultColWidth="8.7109375" defaultRowHeight="15" x14ac:dyDescent="0.25"/>
  <cols>
    <col min="1" max="1" width="2.28515625" style="40" customWidth="1"/>
    <col min="2" max="2" width="13.7109375" style="40" customWidth="1"/>
    <col min="3" max="3" width="3.7109375" style="40" customWidth="1"/>
    <col min="4" max="4" width="21.140625" style="40" customWidth="1"/>
    <col min="5" max="5" width="46.42578125" style="40" customWidth="1"/>
    <col min="6" max="6" width="11.140625" style="40" customWidth="1"/>
    <col min="7" max="7" width="12.42578125" style="40" customWidth="1"/>
    <col min="8" max="8" width="11.28515625" style="40" customWidth="1"/>
    <col min="9" max="13" width="8.28515625" style="40" customWidth="1"/>
    <col min="14" max="14" width="9.28515625" style="40" customWidth="1"/>
    <col min="15" max="15" width="9.7109375" style="40" customWidth="1"/>
    <col min="16" max="16" width="11.42578125" style="40" customWidth="1"/>
    <col min="17" max="18" width="5.7109375" style="40" customWidth="1"/>
    <col min="19" max="19" width="8.7109375" style="40"/>
    <col min="20" max="20" width="73.140625" style="40" customWidth="1"/>
    <col min="21" max="16384" width="8.7109375" style="40"/>
  </cols>
  <sheetData>
    <row r="1" spans="1:20" ht="15.75" thickBot="1" x14ac:dyDescent="0.3">
      <c r="B1" s="40" t="s">
        <v>121</v>
      </c>
      <c r="N1" s="7"/>
      <c r="O1" s="7"/>
    </row>
    <row r="2" spans="1:20" ht="16.5" thickBot="1" x14ac:dyDescent="0.3">
      <c r="B2" s="669" t="s">
        <v>186</v>
      </c>
      <c r="C2" s="670"/>
      <c r="D2" s="670"/>
      <c r="E2" s="670"/>
      <c r="F2" s="670"/>
      <c r="G2" s="670"/>
      <c r="H2" s="670"/>
      <c r="I2" s="670"/>
      <c r="J2" s="670"/>
      <c r="K2" s="670"/>
      <c r="L2" s="670"/>
      <c r="M2" s="670"/>
      <c r="N2" s="670"/>
      <c r="O2" s="670"/>
      <c r="P2" s="670"/>
      <c r="Q2" s="670"/>
      <c r="R2" s="671"/>
    </row>
    <row r="3" spans="1:20" ht="15.75" thickBot="1" x14ac:dyDescent="0.3">
      <c r="B3" s="414"/>
      <c r="C3" s="414"/>
      <c r="D3" s="414"/>
      <c r="E3" s="414"/>
      <c r="F3" s="414"/>
      <c r="G3" s="414"/>
      <c r="H3" s="414"/>
      <c r="I3" s="414"/>
      <c r="J3" s="414"/>
      <c r="K3" s="414"/>
      <c r="L3" s="414"/>
      <c r="M3" s="414"/>
      <c r="N3" s="414"/>
      <c r="O3" s="414"/>
    </row>
    <row r="4" spans="1:20" ht="31.5" customHeight="1" thickBot="1" x14ac:dyDescent="0.3">
      <c r="A4" s="7"/>
      <c r="B4" s="697" t="s">
        <v>87</v>
      </c>
      <c r="C4" s="697" t="s">
        <v>120</v>
      </c>
      <c r="D4" s="699" t="s">
        <v>26</v>
      </c>
      <c r="E4" s="697" t="s">
        <v>95</v>
      </c>
      <c r="F4" s="707" t="s">
        <v>178</v>
      </c>
      <c r="G4" s="709" t="s">
        <v>113</v>
      </c>
      <c r="H4" s="711" t="s">
        <v>7</v>
      </c>
      <c r="I4" s="676" t="s">
        <v>183</v>
      </c>
      <c r="J4" s="677"/>
      <c r="K4" s="677"/>
      <c r="L4" s="678"/>
      <c r="M4" s="679" t="s">
        <v>184</v>
      </c>
      <c r="N4" s="680"/>
      <c r="O4" s="681"/>
      <c r="P4" s="713" t="s">
        <v>202</v>
      </c>
      <c r="Q4" s="688" t="s">
        <v>1</v>
      </c>
      <c r="R4" s="690" t="s">
        <v>162</v>
      </c>
    </row>
    <row r="5" spans="1:20" ht="19.350000000000001" customHeight="1" thickBot="1" x14ac:dyDescent="0.3">
      <c r="A5" s="7"/>
      <c r="B5" s="705"/>
      <c r="C5" s="698"/>
      <c r="D5" s="706"/>
      <c r="E5" s="705"/>
      <c r="F5" s="708"/>
      <c r="G5" s="710"/>
      <c r="H5" s="712"/>
      <c r="I5" s="425">
        <v>2016</v>
      </c>
      <c r="J5" s="423">
        <v>2017</v>
      </c>
      <c r="K5" s="423">
        <v>2018</v>
      </c>
      <c r="L5" s="424">
        <v>2019</v>
      </c>
      <c r="M5" s="24">
        <v>2020</v>
      </c>
      <c r="N5" s="138" t="s">
        <v>99</v>
      </c>
      <c r="O5" s="25" t="s">
        <v>100</v>
      </c>
      <c r="P5" s="714"/>
      <c r="Q5" s="715"/>
      <c r="R5" s="716"/>
    </row>
    <row r="6" spans="1:20" ht="24" customHeight="1" thickBot="1" x14ac:dyDescent="0.3">
      <c r="A6" s="7"/>
      <c r="B6" s="717" t="s">
        <v>97</v>
      </c>
      <c r="C6" s="131">
        <v>1</v>
      </c>
      <c r="D6" s="99" t="s">
        <v>510</v>
      </c>
      <c r="E6" s="99" t="s">
        <v>514</v>
      </c>
      <c r="F6" s="163" t="s">
        <v>180</v>
      </c>
      <c r="G6" s="99" t="s">
        <v>8</v>
      </c>
      <c r="H6" s="427" t="s">
        <v>12</v>
      </c>
      <c r="I6" s="487">
        <v>0</v>
      </c>
      <c r="J6" s="100">
        <v>0</v>
      </c>
      <c r="K6" s="659" t="s">
        <v>504</v>
      </c>
      <c r="L6" s="660" t="s">
        <v>503</v>
      </c>
      <c r="M6" s="661" t="s">
        <v>516</v>
      </c>
      <c r="N6" s="659" t="s">
        <v>505</v>
      </c>
      <c r="O6" s="101">
        <v>0</v>
      </c>
      <c r="P6" s="83"/>
      <c r="Q6" s="84"/>
      <c r="R6" s="85"/>
    </row>
    <row r="7" spans="1:20" ht="45" customHeight="1" thickBot="1" x14ac:dyDescent="0.3">
      <c r="A7" s="7"/>
      <c r="B7" s="718"/>
      <c r="C7" s="129">
        <v>2</v>
      </c>
      <c r="D7" s="79" t="s">
        <v>511</v>
      </c>
      <c r="E7" s="79" t="s">
        <v>518</v>
      </c>
      <c r="F7" s="162" t="s">
        <v>180</v>
      </c>
      <c r="G7" s="79" t="s">
        <v>8</v>
      </c>
      <c r="H7" s="110" t="s">
        <v>12</v>
      </c>
      <c r="I7" s="102">
        <v>789</v>
      </c>
      <c r="J7" s="102">
        <v>3182</v>
      </c>
      <c r="K7" s="102">
        <v>3713</v>
      </c>
      <c r="L7" s="102">
        <v>0</v>
      </c>
      <c r="M7" s="102">
        <v>0</v>
      </c>
      <c r="N7" s="655" t="s">
        <v>517</v>
      </c>
      <c r="O7" s="101">
        <v>0</v>
      </c>
      <c r="P7" s="87"/>
      <c r="Q7" s="88"/>
      <c r="R7" s="89"/>
      <c r="T7" s="662" t="s">
        <v>519</v>
      </c>
    </row>
    <row r="8" spans="1:20" ht="26.25" thickBot="1" x14ac:dyDescent="0.3">
      <c r="A8" s="7"/>
      <c r="B8" s="718"/>
      <c r="C8" s="129"/>
      <c r="D8" s="79" t="s">
        <v>512</v>
      </c>
      <c r="E8" s="79" t="s">
        <v>515</v>
      </c>
      <c r="F8" s="162" t="s">
        <v>180</v>
      </c>
      <c r="G8" s="79" t="s">
        <v>266</v>
      </c>
      <c r="H8" s="110" t="s">
        <v>114</v>
      </c>
      <c r="I8" s="488">
        <v>0</v>
      </c>
      <c r="J8" s="102">
        <v>0</v>
      </c>
      <c r="K8" s="102" t="s">
        <v>506</v>
      </c>
      <c r="L8" s="103" t="s">
        <v>507</v>
      </c>
      <c r="M8" s="101">
        <v>0</v>
      </c>
      <c r="N8" s="102">
        <v>5839</v>
      </c>
      <c r="O8" s="101">
        <v>0</v>
      </c>
      <c r="P8" s="91"/>
      <c r="Q8" s="92"/>
      <c r="R8" s="93"/>
    </row>
    <row r="9" spans="1:20" ht="26.25" thickBot="1" x14ac:dyDescent="0.3">
      <c r="A9" s="7"/>
      <c r="B9" s="719"/>
      <c r="C9" s="130"/>
      <c r="D9" s="81" t="s">
        <v>513</v>
      </c>
      <c r="E9" s="536" t="s">
        <v>515</v>
      </c>
      <c r="F9" s="486" t="s">
        <v>180</v>
      </c>
      <c r="G9" s="81" t="s">
        <v>98</v>
      </c>
      <c r="H9" s="105" t="s">
        <v>114</v>
      </c>
      <c r="I9" s="488">
        <v>0</v>
      </c>
      <c r="J9" s="102">
        <v>0</v>
      </c>
      <c r="K9" s="102">
        <v>0</v>
      </c>
      <c r="L9" s="103" t="s">
        <v>508</v>
      </c>
      <c r="M9" s="101">
        <v>3970</v>
      </c>
      <c r="N9" s="252"/>
      <c r="O9" s="101">
        <v>0</v>
      </c>
      <c r="P9" s="91"/>
      <c r="Q9" s="92"/>
      <c r="R9" s="93"/>
    </row>
    <row r="10" spans="1:20" ht="43.5" customHeight="1" thickBot="1" x14ac:dyDescent="0.3">
      <c r="A10" s="7"/>
      <c r="B10" s="720" t="s">
        <v>101</v>
      </c>
      <c r="C10" s="131">
        <v>1</v>
      </c>
      <c r="D10" s="658" t="s">
        <v>444</v>
      </c>
      <c r="E10" s="657" t="s">
        <v>509</v>
      </c>
      <c r="F10" s="163" t="s">
        <v>179</v>
      </c>
      <c r="G10" s="99" t="s">
        <v>8</v>
      </c>
      <c r="H10" s="427" t="s">
        <v>12</v>
      </c>
      <c r="I10" s="487" t="s">
        <v>420</v>
      </c>
      <c r="J10" s="100" t="s">
        <v>420</v>
      </c>
      <c r="K10" s="100" t="s">
        <v>420</v>
      </c>
      <c r="L10" s="101" t="s">
        <v>421</v>
      </c>
      <c r="M10" s="109" t="s">
        <v>420</v>
      </c>
      <c r="N10" s="100">
        <v>53827</v>
      </c>
      <c r="O10" s="101" t="s">
        <v>420</v>
      </c>
      <c r="P10" s="98"/>
      <c r="Q10" s="84"/>
      <c r="R10" s="85"/>
      <c r="T10" s="663" t="s">
        <v>481</v>
      </c>
    </row>
    <row r="11" spans="1:20" x14ac:dyDescent="0.25">
      <c r="B11" s="721"/>
      <c r="C11" s="129">
        <v>2</v>
      </c>
      <c r="D11" s="79"/>
      <c r="E11" s="79"/>
      <c r="F11" s="162" t="s">
        <v>114</v>
      </c>
      <c r="G11" s="79" t="s">
        <v>114</v>
      </c>
      <c r="H11" s="110" t="s">
        <v>114</v>
      </c>
      <c r="I11" s="488"/>
      <c r="J11" s="102"/>
      <c r="K11" s="102"/>
      <c r="L11" s="103"/>
      <c r="M11" s="104"/>
      <c r="N11" s="102"/>
      <c r="O11" s="103"/>
      <c r="P11" s="86"/>
      <c r="Q11" s="88"/>
      <c r="R11" s="89"/>
    </row>
    <row r="12" spans="1:20" x14ac:dyDescent="0.25">
      <c r="B12" s="721"/>
      <c r="C12" s="164"/>
      <c r="D12" s="79"/>
      <c r="E12" s="79"/>
      <c r="F12" s="162" t="s">
        <v>114</v>
      </c>
      <c r="G12" s="79" t="s">
        <v>114</v>
      </c>
      <c r="H12" s="110" t="s">
        <v>114</v>
      </c>
      <c r="I12" s="488"/>
      <c r="J12" s="102"/>
      <c r="K12" s="102"/>
      <c r="L12" s="103"/>
      <c r="M12" s="104"/>
      <c r="N12" s="102"/>
      <c r="O12" s="103"/>
      <c r="P12" s="90"/>
      <c r="Q12" s="92" t="s">
        <v>200</v>
      </c>
      <c r="R12" s="93"/>
    </row>
    <row r="13" spans="1:20" ht="15.75" thickBot="1" x14ac:dyDescent="0.3">
      <c r="B13" s="722"/>
      <c r="C13" s="165"/>
      <c r="D13" s="81"/>
      <c r="E13" s="81"/>
      <c r="F13" s="486" t="s">
        <v>114</v>
      </c>
      <c r="G13" s="81" t="s">
        <v>114</v>
      </c>
      <c r="H13" s="105" t="s">
        <v>114</v>
      </c>
      <c r="I13" s="489"/>
      <c r="J13" s="106"/>
      <c r="K13" s="106"/>
      <c r="L13" s="107"/>
      <c r="M13" s="108"/>
      <c r="N13" s="106"/>
      <c r="O13" s="107"/>
      <c r="P13" s="95"/>
      <c r="Q13" s="96"/>
      <c r="R13" s="97"/>
    </row>
    <row r="14" spans="1:20" x14ac:dyDescent="0.25">
      <c r="P14" s="127"/>
      <c r="Q14" s="128"/>
      <c r="R14" s="128"/>
    </row>
    <row r="15" spans="1:20" x14ac:dyDescent="0.25">
      <c r="O15" s="3"/>
      <c r="P15" s="127"/>
      <c r="Q15" s="128"/>
      <c r="R15" s="128"/>
    </row>
    <row r="16" spans="1:20" x14ac:dyDescent="0.25">
      <c r="B16" s="686" t="s">
        <v>116</v>
      </c>
      <c r="C16" s="686"/>
      <c r="D16" s="686"/>
      <c r="E16" s="686"/>
      <c r="F16" s="686"/>
      <c r="G16" s="686"/>
      <c r="H16" s="686"/>
      <c r="I16" s="686"/>
      <c r="J16" s="686"/>
      <c r="K16" s="686"/>
      <c r="L16" s="686"/>
      <c r="M16" s="686"/>
      <c r="N16" s="686"/>
      <c r="O16" s="686"/>
      <c r="P16" s="127"/>
      <c r="Q16" s="128"/>
      <c r="R16" s="128"/>
    </row>
    <row r="17" spans="2:18" ht="15.6" customHeight="1" x14ac:dyDescent="0.25">
      <c r="B17" s="666" t="s">
        <v>129</v>
      </c>
      <c r="C17" s="666"/>
      <c r="D17" s="666"/>
      <c r="E17" s="666"/>
      <c r="F17" s="666"/>
      <c r="G17" s="666"/>
      <c r="H17" s="666"/>
      <c r="I17" s="666"/>
      <c r="J17" s="666"/>
      <c r="K17" s="666"/>
      <c r="L17" s="666"/>
      <c r="M17" s="666"/>
      <c r="N17" s="666"/>
      <c r="O17" s="666"/>
      <c r="P17" s="127"/>
      <c r="Q17" s="128"/>
      <c r="R17" s="128"/>
    </row>
    <row r="18" spans="2:18" ht="43.35" customHeight="1" x14ac:dyDescent="0.25">
      <c r="B18" s="704" t="s">
        <v>353</v>
      </c>
      <c r="C18" s="704"/>
      <c r="D18" s="704"/>
      <c r="E18" s="704"/>
      <c r="F18" s="704"/>
      <c r="G18" s="704"/>
      <c r="H18" s="704"/>
      <c r="I18" s="704"/>
      <c r="J18" s="704"/>
      <c r="K18" s="704"/>
      <c r="L18" s="704"/>
      <c r="M18" s="704"/>
      <c r="N18" s="704"/>
      <c r="O18" s="704"/>
    </row>
    <row r="20" spans="2:18" ht="17.25" customHeight="1" x14ac:dyDescent="0.25">
      <c r="B20" s="673" t="s">
        <v>142</v>
      </c>
      <c r="C20" s="673"/>
      <c r="D20" s="673"/>
      <c r="E20" s="673"/>
      <c r="F20" s="673"/>
      <c r="G20" s="673"/>
      <c r="H20" s="673"/>
      <c r="I20" s="673"/>
      <c r="J20" s="673"/>
      <c r="K20" s="673"/>
      <c r="L20" s="673"/>
      <c r="M20" s="673"/>
      <c r="N20" s="673"/>
      <c r="O20" s="673"/>
    </row>
    <row r="21" spans="2:18" x14ac:dyDescent="0.25">
      <c r="B21" s="667" t="s">
        <v>289</v>
      </c>
      <c r="C21" s="667"/>
      <c r="D21" s="667"/>
      <c r="E21" s="667"/>
      <c r="F21" s="667"/>
      <c r="G21" s="667"/>
      <c r="H21" s="667"/>
      <c r="I21" s="667"/>
      <c r="J21" s="667"/>
      <c r="K21" s="667"/>
      <c r="L21" s="667"/>
      <c r="M21" s="667"/>
      <c r="N21" s="667"/>
      <c r="O21" s="667"/>
    </row>
    <row r="22" spans="2:18" x14ac:dyDescent="0.25">
      <c r="B22" s="666" t="s">
        <v>146</v>
      </c>
      <c r="C22" s="666"/>
      <c r="D22" s="666"/>
      <c r="E22" s="666"/>
      <c r="F22" s="666"/>
      <c r="G22" s="666"/>
      <c r="H22" s="666"/>
      <c r="I22" s="666"/>
      <c r="J22" s="666"/>
      <c r="K22" s="666"/>
      <c r="L22" s="666"/>
      <c r="M22" s="666"/>
      <c r="N22" s="666"/>
      <c r="O22" s="666"/>
    </row>
    <row r="23" spans="2:18" x14ac:dyDescent="0.25">
      <c r="B23" s="666" t="s">
        <v>290</v>
      </c>
      <c r="C23" s="666"/>
      <c r="D23" s="666"/>
      <c r="E23" s="666"/>
      <c r="F23" s="666"/>
      <c r="G23" s="666"/>
      <c r="H23" s="666"/>
      <c r="I23" s="666"/>
      <c r="J23" s="666"/>
      <c r="K23" s="666"/>
      <c r="L23" s="666"/>
      <c r="M23" s="666"/>
      <c r="N23" s="666"/>
      <c r="O23" s="666"/>
    </row>
    <row r="24" spans="2:18" x14ac:dyDescent="0.25">
      <c r="B24" s="666" t="s">
        <v>291</v>
      </c>
      <c r="C24" s="666"/>
      <c r="D24" s="666"/>
      <c r="E24" s="666"/>
      <c r="F24" s="666"/>
      <c r="G24" s="666"/>
      <c r="H24" s="666"/>
      <c r="I24" s="666"/>
      <c r="J24" s="666"/>
      <c r="K24" s="666"/>
      <c r="L24" s="666"/>
      <c r="M24" s="666"/>
      <c r="N24" s="666"/>
      <c r="O24" s="666"/>
    </row>
    <row r="25" spans="2:18" x14ac:dyDescent="0.25">
      <c r="B25" s="666" t="s">
        <v>201</v>
      </c>
      <c r="C25" s="666"/>
      <c r="D25" s="666"/>
      <c r="E25" s="666"/>
      <c r="F25" s="666"/>
      <c r="G25" s="666"/>
      <c r="H25" s="666"/>
      <c r="I25" s="666"/>
      <c r="J25" s="666"/>
      <c r="K25" s="666"/>
      <c r="L25" s="666"/>
      <c r="M25" s="666"/>
      <c r="N25" s="666"/>
      <c r="O25" s="666"/>
    </row>
    <row r="26" spans="2:18" x14ac:dyDescent="0.25">
      <c r="B26" s="666" t="s">
        <v>164</v>
      </c>
      <c r="C26" s="666"/>
      <c r="D26" s="666"/>
      <c r="E26" s="666"/>
      <c r="F26" s="666"/>
      <c r="G26" s="666"/>
      <c r="H26" s="666"/>
      <c r="I26" s="666"/>
      <c r="J26" s="666"/>
      <c r="K26" s="666"/>
      <c r="L26" s="666"/>
      <c r="M26" s="666"/>
      <c r="N26" s="666"/>
      <c r="O26" s="666"/>
    </row>
    <row r="27" spans="2:18" x14ac:dyDescent="0.25">
      <c r="B27" s="666" t="s">
        <v>390</v>
      </c>
      <c r="C27" s="666"/>
      <c r="D27" s="666"/>
      <c r="E27" s="666"/>
      <c r="F27" s="666"/>
      <c r="G27" s="666"/>
      <c r="H27" s="666"/>
      <c r="I27" s="666"/>
      <c r="J27" s="666"/>
      <c r="K27" s="666"/>
      <c r="L27" s="666"/>
      <c r="M27" s="666"/>
      <c r="N27" s="666"/>
      <c r="O27" s="666"/>
    </row>
    <row r="28" spans="2:18" x14ac:dyDescent="0.25">
      <c r="B28" s="666" t="s">
        <v>311</v>
      </c>
      <c r="C28" s="666"/>
      <c r="D28" s="666"/>
      <c r="E28" s="666"/>
      <c r="F28" s="666"/>
      <c r="G28" s="666"/>
      <c r="H28" s="666"/>
      <c r="I28" s="666"/>
      <c r="J28" s="666"/>
      <c r="K28" s="666"/>
      <c r="L28" s="666"/>
      <c r="M28" s="666"/>
      <c r="N28" s="666"/>
      <c r="O28" s="666"/>
    </row>
    <row r="29" spans="2:18" x14ac:dyDescent="0.25">
      <c r="B29" s="412"/>
      <c r="C29" s="412"/>
      <c r="D29" s="412"/>
      <c r="E29" s="412"/>
      <c r="F29" s="412"/>
      <c r="G29" s="412"/>
      <c r="H29" s="412"/>
      <c r="I29" s="412"/>
      <c r="J29" s="412"/>
      <c r="K29" s="412"/>
      <c r="L29" s="412"/>
      <c r="M29" s="412"/>
      <c r="N29" s="412"/>
      <c r="O29" s="412"/>
    </row>
    <row r="31" spans="2:18" ht="15" customHeight="1" x14ac:dyDescent="0.25"/>
    <row r="32" spans="2:18" ht="15" customHeight="1" x14ac:dyDescent="0.25"/>
    <row r="33" ht="15" customHeight="1" x14ac:dyDescent="0.25"/>
    <row r="34" ht="15" customHeight="1" x14ac:dyDescent="0.25"/>
    <row r="35" ht="14.45" customHeight="1" x14ac:dyDescent="0.25"/>
    <row r="36" ht="15" customHeight="1" x14ac:dyDescent="0.25"/>
    <row r="37" ht="15" customHeight="1" x14ac:dyDescent="0.25"/>
    <row r="38" ht="14.4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6" ht="15" customHeight="1" x14ac:dyDescent="0.25"/>
    <row r="47" ht="15" customHeight="1" x14ac:dyDescent="0.25"/>
    <row r="48" ht="15" customHeight="1" x14ac:dyDescent="0.25"/>
    <row r="49" ht="15" customHeight="1" x14ac:dyDescent="0.25"/>
    <row r="50" ht="15" customHeight="1" x14ac:dyDescent="0.25"/>
  </sheetData>
  <mergeCells count="27">
    <mergeCell ref="B16:O16"/>
    <mergeCell ref="B2:R2"/>
    <mergeCell ref="B4:B5"/>
    <mergeCell ref="C4:C5"/>
    <mergeCell ref="D4:D5"/>
    <mergeCell ref="E4:E5"/>
    <mergeCell ref="F4:F5"/>
    <mergeCell ref="G4:G5"/>
    <mergeCell ref="H4:H5"/>
    <mergeCell ref="I4:L4"/>
    <mergeCell ref="M4:O4"/>
    <mergeCell ref="P4:P5"/>
    <mergeCell ref="Q4:Q5"/>
    <mergeCell ref="R4:R5"/>
    <mergeCell ref="B6:B9"/>
    <mergeCell ref="B10:B13"/>
    <mergeCell ref="B24:O24"/>
    <mergeCell ref="B25:O25"/>
    <mergeCell ref="B26:O26"/>
    <mergeCell ref="B28:O28"/>
    <mergeCell ref="B17:O17"/>
    <mergeCell ref="B18:O18"/>
    <mergeCell ref="B20:O20"/>
    <mergeCell ref="B21:O21"/>
    <mergeCell ref="B22:O22"/>
    <mergeCell ref="B23:O23"/>
    <mergeCell ref="B27:O27"/>
  </mergeCells>
  <conditionalFormatting sqref="C8:O9 C11:O13 C10 F10:O10 C6:J6 C7:H7 O6:O7 J7:K7">
    <cfRule type="containsBlanks" dxfId="62" priority="9">
      <formula>LEN(TRIM(C6))=0</formula>
    </cfRule>
  </conditionalFormatting>
  <conditionalFormatting sqref="P6:R13">
    <cfRule type="containsBlanks" dxfId="61" priority="8">
      <formula>LEN(TRIM(P6))=0</formula>
    </cfRule>
  </conditionalFormatting>
  <conditionalFormatting sqref="K6:M6">
    <cfRule type="containsBlanks" dxfId="60" priority="7">
      <formula>LEN(TRIM(K6))=0</formula>
    </cfRule>
  </conditionalFormatting>
  <conditionalFormatting sqref="N6">
    <cfRule type="containsBlanks" dxfId="59" priority="6">
      <formula>LEN(TRIM(N6))=0</formula>
    </cfRule>
  </conditionalFormatting>
  <conditionalFormatting sqref="N7">
    <cfRule type="containsBlanks" dxfId="58" priority="5">
      <formula>LEN(TRIM(N7))=0</formula>
    </cfRule>
  </conditionalFormatting>
  <conditionalFormatting sqref="L7">
    <cfRule type="containsBlanks" dxfId="57" priority="1">
      <formula>LEN(TRIM(L7))=0</formula>
    </cfRule>
  </conditionalFormatting>
  <conditionalFormatting sqref="M7">
    <cfRule type="containsBlanks" dxfId="56" priority="3">
      <formula>LEN(TRIM(M7))=0</formula>
    </cfRule>
  </conditionalFormatting>
  <conditionalFormatting sqref="I7">
    <cfRule type="containsBlanks" dxfId="55" priority="2">
      <formula>LEN(TRIM(I7))=0</formula>
    </cfRule>
  </conditionalFormatting>
  <pageMargins left="0.7" right="0.7" top="0.75" bottom="0.75" header="0.3" footer="0.3"/>
  <pageSetup paperSize="8" orientation="landscape"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F10:F13</xm:sqref>
        </x14:dataValidation>
        <x14:dataValidation type="list" allowBlank="1" showInputMessage="1" showErrorMessage="1" promptTitle="MODE">
          <x14:formula1>
            <xm:f>Menus!$C$2:$C$6</xm:f>
          </x14:formula1>
          <xm:sqref>H6:H13</xm:sqref>
        </x14:dataValidation>
        <x14:dataValidation type="list" allowBlank="1" showInputMessage="1" showErrorMessage="1" promptTitle="ALTERNATIVE FUEL">
          <x14:formula1>
            <xm:f>Menus!$D$2:$D$10</xm:f>
          </x14:formula1>
          <xm:sqref>G6:G13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1"/>
  <sheetViews>
    <sheetView workbookViewId="0">
      <selection activeCell="A10" sqref="A10:XFD11"/>
    </sheetView>
  </sheetViews>
  <sheetFormatPr defaultColWidth="8.7109375" defaultRowHeight="15" x14ac:dyDescent="0.25"/>
  <cols>
    <col min="1" max="1" width="2.140625" customWidth="1"/>
    <col min="2" max="2" width="4.28515625" customWidth="1"/>
    <col min="3" max="3" width="22.85546875" customWidth="1"/>
    <col min="4" max="4" width="27.28515625" customWidth="1"/>
    <col min="5" max="5" width="11.7109375" style="40"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9" max="19" width="13" customWidth="1"/>
  </cols>
  <sheetData>
    <row r="1" spans="2:19" ht="15.75" thickBot="1" x14ac:dyDescent="0.3">
      <c r="B1" t="s">
        <v>119</v>
      </c>
    </row>
    <row r="2" spans="2:19" ht="16.5" thickBot="1" x14ac:dyDescent="0.3">
      <c r="B2" s="669" t="s">
        <v>16</v>
      </c>
      <c r="C2" s="723"/>
      <c r="D2" s="723"/>
      <c r="E2" s="723"/>
      <c r="F2" s="723"/>
      <c r="G2" s="723"/>
      <c r="H2" s="723"/>
      <c r="I2" s="723"/>
      <c r="J2" s="723"/>
      <c r="K2" s="723"/>
      <c r="L2" s="723"/>
      <c r="M2" s="723"/>
      <c r="N2" s="723"/>
      <c r="O2" s="723"/>
      <c r="P2" s="723"/>
      <c r="Q2" s="724"/>
    </row>
    <row r="3" spans="2:19" ht="15.75" thickBot="1" x14ac:dyDescent="0.3">
      <c r="B3" s="723"/>
      <c r="C3" s="723"/>
      <c r="D3" s="723"/>
      <c r="E3" s="723"/>
      <c r="F3" s="723"/>
      <c r="G3" s="723"/>
      <c r="H3" s="723"/>
      <c r="I3" s="723"/>
      <c r="J3" s="723"/>
      <c r="K3" s="723"/>
      <c r="L3" s="723"/>
      <c r="M3" s="723"/>
      <c r="N3" s="723"/>
      <c r="O3" s="723"/>
      <c r="P3" s="723"/>
      <c r="Q3" s="723"/>
    </row>
    <row r="4" spans="2:19" ht="28.35" customHeight="1" thickBot="1" x14ac:dyDescent="0.3">
      <c r="B4" s="726" t="s">
        <v>120</v>
      </c>
      <c r="C4" s="697" t="s">
        <v>26</v>
      </c>
      <c r="D4" s="697" t="s">
        <v>95</v>
      </c>
      <c r="E4" s="697" t="s">
        <v>178</v>
      </c>
      <c r="F4" s="709" t="s">
        <v>113</v>
      </c>
      <c r="G4" s="711" t="s">
        <v>7</v>
      </c>
      <c r="H4" s="676" t="s">
        <v>183</v>
      </c>
      <c r="I4" s="677"/>
      <c r="J4" s="677"/>
      <c r="K4" s="678"/>
      <c r="L4" s="679" t="s">
        <v>184</v>
      </c>
      <c r="M4" s="680"/>
      <c r="N4" s="680"/>
      <c r="O4" s="682" t="s">
        <v>203</v>
      </c>
      <c r="P4" s="688" t="s">
        <v>1</v>
      </c>
      <c r="Q4" s="690" t="s">
        <v>2</v>
      </c>
    </row>
    <row r="5" spans="2:19" ht="23.1" customHeight="1" thickBot="1" x14ac:dyDescent="0.3">
      <c r="B5" s="706"/>
      <c r="C5" s="727"/>
      <c r="D5" s="725"/>
      <c r="E5" s="728"/>
      <c r="F5" s="710"/>
      <c r="G5" s="712"/>
      <c r="H5" s="415">
        <v>2016</v>
      </c>
      <c r="I5" s="416">
        <v>2017</v>
      </c>
      <c r="J5" s="416">
        <v>2018</v>
      </c>
      <c r="K5" s="417">
        <v>2019</v>
      </c>
      <c r="L5" s="253">
        <v>2020</v>
      </c>
      <c r="M5" s="138" t="s">
        <v>99</v>
      </c>
      <c r="N5" s="254" t="s">
        <v>100</v>
      </c>
      <c r="O5" s="729"/>
      <c r="P5" s="689"/>
      <c r="Q5" s="691"/>
    </row>
    <row r="6" spans="2:19" ht="153.75" thickBot="1" x14ac:dyDescent="0.3">
      <c r="B6" s="131" t="s">
        <v>423</v>
      </c>
      <c r="C6" s="640" t="s">
        <v>442</v>
      </c>
      <c r="D6" s="641" t="s">
        <v>482</v>
      </c>
      <c r="E6" s="99" t="s">
        <v>181</v>
      </c>
      <c r="F6" s="99" t="s">
        <v>8</v>
      </c>
      <c r="G6" s="125" t="s">
        <v>12</v>
      </c>
      <c r="H6" s="428">
        <v>41800</v>
      </c>
      <c r="I6" s="428">
        <v>48860</v>
      </c>
      <c r="J6" s="428">
        <v>46800</v>
      </c>
      <c r="K6" s="428" t="s">
        <v>420</v>
      </c>
      <c r="L6" s="112"/>
      <c r="M6" s="77"/>
      <c r="N6" s="111"/>
      <c r="O6" s="139" t="s">
        <v>192</v>
      </c>
      <c r="P6" s="111"/>
      <c r="Q6" s="78"/>
      <c r="S6" s="580" t="s">
        <v>443</v>
      </c>
    </row>
    <row r="7" spans="2:19" ht="161.44999999999999" customHeight="1" thickBot="1" x14ac:dyDescent="0.3">
      <c r="B7" s="129" t="s">
        <v>424</v>
      </c>
      <c r="C7" s="622" t="s">
        <v>416</v>
      </c>
      <c r="D7" s="79" t="s">
        <v>422</v>
      </c>
      <c r="E7" s="79" t="s">
        <v>181</v>
      </c>
      <c r="F7" s="79" t="s">
        <v>98</v>
      </c>
      <c r="G7" s="80" t="s">
        <v>12</v>
      </c>
      <c r="H7" s="428" t="s">
        <v>420</v>
      </c>
      <c r="I7" s="428" t="s">
        <v>420</v>
      </c>
      <c r="J7" s="428" t="s">
        <v>420</v>
      </c>
      <c r="K7" s="428" t="s">
        <v>420</v>
      </c>
      <c r="L7" s="113"/>
      <c r="M7" s="79"/>
      <c r="N7" s="110"/>
      <c r="O7" s="139"/>
      <c r="P7" s="111"/>
      <c r="Q7" s="78"/>
    </row>
    <row r="8" spans="2:19" ht="150" customHeight="1" thickBot="1" x14ac:dyDescent="0.3">
      <c r="B8" s="129" t="s">
        <v>425</v>
      </c>
      <c r="C8" s="622" t="s">
        <v>417</v>
      </c>
      <c r="D8" s="642" t="s">
        <v>483</v>
      </c>
      <c r="E8" s="79" t="s">
        <v>181</v>
      </c>
      <c r="F8" s="79" t="s">
        <v>98</v>
      </c>
      <c r="G8" s="80" t="s">
        <v>12</v>
      </c>
      <c r="H8" s="428" t="s">
        <v>420</v>
      </c>
      <c r="I8" s="428">
        <v>32383</v>
      </c>
      <c r="J8" s="428" t="s">
        <v>420</v>
      </c>
      <c r="K8" s="428" t="s">
        <v>420</v>
      </c>
      <c r="L8" s="113"/>
      <c r="M8" s="79"/>
      <c r="N8" s="110"/>
      <c r="O8" s="139"/>
      <c r="P8" s="111"/>
      <c r="Q8" s="78"/>
    </row>
    <row r="9" spans="2:19" ht="49.15" customHeight="1" x14ac:dyDescent="0.25">
      <c r="B9" s="129" t="s">
        <v>426</v>
      </c>
      <c r="C9" s="622" t="s">
        <v>484</v>
      </c>
      <c r="D9" s="79" t="s">
        <v>485</v>
      </c>
      <c r="E9" s="79" t="s">
        <v>181</v>
      </c>
      <c r="F9" s="79" t="s">
        <v>266</v>
      </c>
      <c r="G9" s="80" t="s">
        <v>13</v>
      </c>
      <c r="H9" s="428" t="s">
        <v>420</v>
      </c>
      <c r="I9" s="428" t="s">
        <v>420</v>
      </c>
      <c r="J9" s="428" t="s">
        <v>420</v>
      </c>
      <c r="K9" s="428" t="s">
        <v>420</v>
      </c>
      <c r="L9" s="113"/>
      <c r="M9" s="79"/>
      <c r="N9" s="110"/>
      <c r="O9" s="139"/>
      <c r="P9" s="111"/>
      <c r="Q9" s="78"/>
    </row>
    <row r="10" spans="2:19" ht="15.75" thickBot="1" x14ac:dyDescent="0.3">
      <c r="B10" s="130"/>
      <c r="C10" s="81"/>
      <c r="D10" s="81"/>
      <c r="E10" s="81" t="s">
        <v>114</v>
      </c>
      <c r="F10" s="81" t="s">
        <v>114</v>
      </c>
      <c r="G10" s="82" t="s">
        <v>114</v>
      </c>
      <c r="H10" s="429"/>
      <c r="I10" s="81"/>
      <c r="J10" s="81"/>
      <c r="K10" s="82"/>
      <c r="L10" s="114"/>
      <c r="M10" s="81"/>
      <c r="N10" s="105"/>
      <c r="O10" s="140"/>
      <c r="P10" s="141"/>
      <c r="Q10" s="142"/>
    </row>
    <row r="13" spans="2:19" x14ac:dyDescent="0.25">
      <c r="B13" s="686" t="s">
        <v>116</v>
      </c>
      <c r="C13" s="686"/>
      <c r="D13" s="686"/>
      <c r="E13" s="686"/>
      <c r="F13" s="686"/>
      <c r="G13" s="686"/>
      <c r="H13" s="686"/>
      <c r="I13" s="686"/>
      <c r="J13" s="686"/>
      <c r="K13" s="686"/>
      <c r="L13" s="686"/>
      <c r="M13" s="686"/>
      <c r="N13" s="686"/>
      <c r="O13" s="686"/>
      <c r="P13" s="686"/>
      <c r="Q13" s="686"/>
    </row>
    <row r="14" spans="2:19" x14ac:dyDescent="0.25">
      <c r="B14" s="666" t="s">
        <v>130</v>
      </c>
      <c r="C14" s="666"/>
      <c r="D14" s="666"/>
      <c r="E14" s="666"/>
      <c r="F14" s="666"/>
      <c r="G14" s="666"/>
      <c r="H14" s="666"/>
      <c r="I14" s="666"/>
      <c r="J14" s="666"/>
      <c r="K14" s="666"/>
      <c r="L14" s="666"/>
      <c r="M14" s="666"/>
      <c r="N14" s="666"/>
      <c r="O14" s="666"/>
      <c r="P14" s="666"/>
      <c r="Q14" s="666"/>
    </row>
    <row r="15" spans="2:19" x14ac:dyDescent="0.25">
      <c r="B15" s="666" t="s">
        <v>143</v>
      </c>
      <c r="C15" s="666"/>
      <c r="D15" s="666"/>
      <c r="E15" s="666"/>
      <c r="F15" s="666"/>
      <c r="G15" s="666"/>
      <c r="H15" s="666"/>
      <c r="I15" s="666"/>
      <c r="J15" s="666"/>
      <c r="K15" s="666"/>
      <c r="L15" s="666"/>
      <c r="M15" s="666"/>
      <c r="N15" s="666"/>
      <c r="O15" s="666"/>
      <c r="P15" s="666"/>
      <c r="Q15" s="666"/>
    </row>
    <row r="17" spans="2:17" s="40" customFormat="1" ht="17.25" customHeight="1" x14ac:dyDescent="0.25">
      <c r="B17" s="72" t="s">
        <v>142</v>
      </c>
      <c r="C17" s="72"/>
    </row>
    <row r="18" spans="2:17" s="40" customFormat="1" x14ac:dyDescent="0.25">
      <c r="B18" s="667" t="s">
        <v>289</v>
      </c>
      <c r="C18" s="667"/>
      <c r="D18" s="667"/>
      <c r="E18" s="667"/>
      <c r="F18" s="667"/>
      <c r="G18" s="667"/>
      <c r="H18" s="667"/>
      <c r="I18" s="667"/>
      <c r="J18" s="667"/>
      <c r="K18" s="667"/>
      <c r="L18" s="667"/>
      <c r="M18" s="667"/>
      <c r="N18" s="667"/>
      <c r="O18" s="667"/>
      <c r="P18" s="667"/>
      <c r="Q18" s="667"/>
    </row>
    <row r="19" spans="2:17" x14ac:dyDescent="0.25">
      <c r="B19" s="666" t="s">
        <v>146</v>
      </c>
      <c r="C19" s="666"/>
      <c r="D19" s="666"/>
      <c r="E19" s="666"/>
      <c r="F19" s="666"/>
      <c r="G19" s="666"/>
      <c r="H19" s="666"/>
      <c r="I19" s="666"/>
      <c r="J19" s="666"/>
      <c r="K19" s="666"/>
      <c r="L19" s="666"/>
      <c r="M19" s="666"/>
      <c r="N19" s="666"/>
      <c r="O19" s="666"/>
      <c r="P19" s="666"/>
      <c r="Q19" s="666"/>
    </row>
    <row r="20" spans="2:17" x14ac:dyDescent="0.25">
      <c r="B20" s="666" t="s">
        <v>290</v>
      </c>
      <c r="C20" s="666"/>
      <c r="D20" s="666"/>
      <c r="E20" s="666"/>
      <c r="F20" s="666"/>
      <c r="G20" s="666"/>
      <c r="H20" s="666"/>
      <c r="I20" s="666"/>
      <c r="J20" s="666"/>
      <c r="K20" s="666"/>
      <c r="L20" s="666"/>
      <c r="M20" s="666"/>
      <c r="N20" s="666"/>
      <c r="O20" s="666"/>
      <c r="P20" s="666"/>
      <c r="Q20" s="666"/>
    </row>
    <row r="21" spans="2:17" x14ac:dyDescent="0.25">
      <c r="B21" s="666" t="s">
        <v>292</v>
      </c>
      <c r="C21" s="666"/>
      <c r="D21" s="666"/>
      <c r="E21" s="666"/>
      <c r="F21" s="666"/>
      <c r="G21" s="666"/>
      <c r="H21" s="666"/>
      <c r="I21" s="666"/>
      <c r="J21" s="666"/>
      <c r="K21" s="666"/>
      <c r="L21" s="666"/>
      <c r="M21" s="666"/>
      <c r="N21" s="666"/>
      <c r="O21" s="666"/>
      <c r="P21" s="666"/>
      <c r="Q21" s="666"/>
    </row>
    <row r="22" spans="2:17" x14ac:dyDescent="0.25">
      <c r="B22" s="666" t="s">
        <v>201</v>
      </c>
      <c r="C22" s="666"/>
      <c r="D22" s="666"/>
      <c r="E22" s="666"/>
      <c r="F22" s="666"/>
      <c r="G22" s="666"/>
      <c r="H22" s="666"/>
      <c r="I22" s="666"/>
      <c r="J22" s="666"/>
      <c r="K22" s="666"/>
      <c r="L22" s="666"/>
      <c r="M22" s="666"/>
      <c r="N22" s="666"/>
      <c r="O22" s="666"/>
      <c r="P22" s="666"/>
      <c r="Q22" s="666"/>
    </row>
    <row r="23" spans="2:17" x14ac:dyDescent="0.25">
      <c r="B23" s="666" t="s">
        <v>390</v>
      </c>
      <c r="C23" s="666"/>
      <c r="D23" s="666"/>
      <c r="E23" s="666"/>
      <c r="F23" s="666"/>
      <c r="G23" s="666"/>
      <c r="H23" s="666"/>
      <c r="I23" s="666"/>
      <c r="J23" s="666"/>
      <c r="K23" s="666"/>
      <c r="L23" s="666"/>
      <c r="M23" s="666"/>
      <c r="N23" s="666"/>
      <c r="O23" s="666"/>
      <c r="P23" s="666"/>
      <c r="Q23" s="666"/>
    </row>
    <row r="24" spans="2:17" x14ac:dyDescent="0.25">
      <c r="B24" s="666" t="s">
        <v>312</v>
      </c>
      <c r="C24" s="666"/>
      <c r="D24" s="666"/>
      <c r="E24" s="666"/>
      <c r="F24" s="666"/>
      <c r="G24" s="666"/>
      <c r="H24" s="666"/>
      <c r="I24" s="666"/>
      <c r="J24" s="666"/>
      <c r="K24" s="666"/>
      <c r="L24" s="666"/>
      <c r="M24" s="666"/>
      <c r="N24" s="666"/>
      <c r="O24" s="666"/>
      <c r="P24" s="666"/>
      <c r="Q24" s="666"/>
    </row>
    <row r="26" spans="2:17" ht="14.45" customHeight="1" x14ac:dyDescent="0.25"/>
    <row r="27" spans="2:17" ht="14.45" customHeight="1" x14ac:dyDescent="0.25"/>
    <row r="28" spans="2:17" ht="14.45" customHeight="1" x14ac:dyDescent="0.25"/>
    <row r="29" spans="2:17" ht="14.45" customHeight="1" x14ac:dyDescent="0.25"/>
    <row r="30" spans="2:17" ht="14.45" customHeight="1" x14ac:dyDescent="0.25"/>
    <row r="31" spans="2:17" ht="14.45" customHeight="1" x14ac:dyDescent="0.25"/>
  </sheetData>
  <mergeCells count="23">
    <mergeCell ref="B24:Q24"/>
    <mergeCell ref="B13:Q13"/>
    <mergeCell ref="B14:Q14"/>
    <mergeCell ref="B2:Q2"/>
    <mergeCell ref="B3:Q3"/>
    <mergeCell ref="L4:N4"/>
    <mergeCell ref="D4:D5"/>
    <mergeCell ref="B4:B5"/>
    <mergeCell ref="C4:C5"/>
    <mergeCell ref="F4:F5"/>
    <mergeCell ref="G4:G5"/>
    <mergeCell ref="E4:E5"/>
    <mergeCell ref="O4:O5"/>
    <mergeCell ref="P4:P5"/>
    <mergeCell ref="Q4:Q5"/>
    <mergeCell ref="H4:K4"/>
    <mergeCell ref="B23:Q23"/>
    <mergeCell ref="B15:Q15"/>
    <mergeCell ref="B22:Q22"/>
    <mergeCell ref="B18:Q18"/>
    <mergeCell ref="B19:Q19"/>
    <mergeCell ref="B20:Q20"/>
    <mergeCell ref="B21:Q21"/>
  </mergeCells>
  <conditionalFormatting sqref="B8:C8 E8:G8 B9:G9 B7:G7 B6:N6 H7:N9 B10:N10">
    <cfRule type="containsBlanks" dxfId="54" priority="2">
      <formula>LEN(TRIM(B6))=0</formula>
    </cfRule>
    <cfRule type="containsBlanks" dxfId="53" priority="5">
      <formula>LEN(TRIM(B6))=0</formula>
    </cfRule>
  </conditionalFormatting>
  <conditionalFormatting sqref="O6:Q10">
    <cfRule type="containsBlanks" dxfId="52" priority="1">
      <formula>LEN(TRIM(O6))=0</formula>
    </cfRule>
  </conditionalFormatting>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E6:E10</xm:sqref>
        </x14:dataValidation>
        <x14:dataValidation type="list" allowBlank="1" showInputMessage="1" showErrorMessage="1" promptTitle="MODE">
          <x14:formula1>
            <xm:f>Menus!$C$2:$C$6</xm:f>
          </x14:formula1>
          <xm:sqref>G6:G10</xm:sqref>
        </x14:dataValidation>
        <x14:dataValidation type="list" allowBlank="1" showInputMessage="1" showErrorMessage="1" promptTitle="ALTERNATIVE FUEL">
          <x14:formula1>
            <xm:f>Menus!$D$2:$D$10</xm:f>
          </x14:formula1>
          <xm:sqref>F6:F10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opLeftCell="A76" zoomScale="87" zoomScaleNormal="87" zoomScalePageLayoutView="160" workbookViewId="0">
      <selection activeCell="K63" sqref="K63"/>
    </sheetView>
  </sheetViews>
  <sheetFormatPr defaultColWidth="8.7109375" defaultRowHeight="15" x14ac:dyDescent="0.25"/>
  <cols>
    <col min="1" max="1" width="2.42578125" style="40" customWidth="1"/>
    <col min="2" max="2" width="11.140625" customWidth="1"/>
    <col min="3" max="3" width="31.5703125" customWidth="1"/>
    <col min="4" max="9" width="8.7109375" customWidth="1"/>
    <col min="10" max="10" width="4" customWidth="1"/>
    <col min="11" max="11" width="99.28515625" customWidth="1"/>
  </cols>
  <sheetData>
    <row r="1" spans="2:11" ht="15.75" thickBot="1" x14ac:dyDescent="0.3">
      <c r="C1" t="s">
        <v>139</v>
      </c>
    </row>
    <row r="2" spans="2:11" ht="16.5" thickBot="1" x14ac:dyDescent="0.3">
      <c r="B2" s="748" t="s">
        <v>280</v>
      </c>
      <c r="C2" s="696"/>
      <c r="D2" s="696"/>
      <c r="E2" s="696"/>
      <c r="F2" s="696"/>
      <c r="G2" s="696"/>
      <c r="H2" s="696"/>
      <c r="I2" s="749"/>
      <c r="J2" s="20"/>
      <c r="K2" s="22" t="s">
        <v>142</v>
      </c>
    </row>
    <row r="3" spans="2:11" ht="15.75" customHeight="1" thickBot="1" x14ac:dyDescent="0.3">
      <c r="C3" s="730"/>
      <c r="D3" s="731"/>
      <c r="E3" s="731"/>
      <c r="F3" s="731"/>
      <c r="G3" s="731"/>
      <c r="H3" s="731"/>
      <c r="I3" s="731"/>
      <c r="J3" s="27"/>
      <c r="K3" s="704" t="s">
        <v>313</v>
      </c>
    </row>
    <row r="4" spans="2:11" ht="26.45" customHeight="1" thickBot="1" x14ac:dyDescent="0.3">
      <c r="B4" s="760" t="s">
        <v>7</v>
      </c>
      <c r="C4" s="758" t="s">
        <v>86</v>
      </c>
      <c r="D4" s="676" t="s">
        <v>220</v>
      </c>
      <c r="E4" s="734"/>
      <c r="F4" s="735"/>
      <c r="G4" s="699" t="s">
        <v>392</v>
      </c>
      <c r="H4" s="732"/>
      <c r="I4" s="733"/>
      <c r="J4" s="17"/>
      <c r="K4" s="704"/>
    </row>
    <row r="5" spans="2:11" ht="15.75" thickBot="1" x14ac:dyDescent="0.3">
      <c r="B5" s="761"/>
      <c r="C5" s="759"/>
      <c r="D5" s="175">
        <v>2016</v>
      </c>
      <c r="E5" s="176">
        <v>2017</v>
      </c>
      <c r="F5" s="177">
        <v>2018</v>
      </c>
      <c r="G5" s="172">
        <v>2020</v>
      </c>
      <c r="H5" s="173">
        <v>2025</v>
      </c>
      <c r="I5" s="173">
        <v>2030</v>
      </c>
      <c r="K5" s="704"/>
    </row>
    <row r="6" spans="2:11" ht="20.100000000000001" customHeight="1" thickBot="1" x14ac:dyDescent="0.3">
      <c r="B6" s="143"/>
      <c r="C6" s="736" t="s">
        <v>18</v>
      </c>
      <c r="D6" s="737"/>
      <c r="E6" s="737"/>
      <c r="F6" s="737"/>
      <c r="G6" s="737"/>
      <c r="H6" s="737"/>
      <c r="I6" s="738"/>
      <c r="J6" s="6"/>
      <c r="K6" s="704"/>
    </row>
    <row r="7" spans="2:11" s="40" customFormat="1" ht="21" customHeight="1" thickBot="1" x14ac:dyDescent="0.3">
      <c r="B7" s="766" t="s">
        <v>12</v>
      </c>
      <c r="C7" s="421" t="s">
        <v>224</v>
      </c>
      <c r="D7" s="272">
        <f>D8+D9+D12+D15+D18</f>
        <v>788</v>
      </c>
      <c r="E7" s="273">
        <f t="shared" ref="E7:I7" si="0">E8+E9+E12+E15+E18</f>
        <v>745</v>
      </c>
      <c r="F7" s="273">
        <f t="shared" si="0"/>
        <v>855</v>
      </c>
      <c r="G7" s="273">
        <f t="shared" si="0"/>
        <v>10633</v>
      </c>
      <c r="H7" s="273">
        <f t="shared" si="0"/>
        <v>77593</v>
      </c>
      <c r="I7" s="274">
        <f t="shared" si="0"/>
        <v>217939</v>
      </c>
      <c r="J7" s="6"/>
      <c r="K7" s="650" t="s">
        <v>502</v>
      </c>
    </row>
    <row r="8" spans="2:11" s="40" customFormat="1" ht="18" customHeight="1" x14ac:dyDescent="0.25">
      <c r="B8" s="767"/>
      <c r="C8" s="454" t="s">
        <v>431</v>
      </c>
      <c r="D8" s="496"/>
      <c r="E8" s="461"/>
      <c r="F8" s="461"/>
      <c r="G8" s="461"/>
      <c r="H8" s="461"/>
      <c r="I8" s="462"/>
      <c r="J8" s="6"/>
      <c r="K8" s="419" t="s">
        <v>432</v>
      </c>
    </row>
    <row r="9" spans="2:11" ht="24.75" customHeight="1" x14ac:dyDescent="0.25">
      <c r="B9" s="767"/>
      <c r="C9" s="441" t="s">
        <v>223</v>
      </c>
      <c r="D9" s="497">
        <f>SUM(D10:D11)</f>
        <v>0</v>
      </c>
      <c r="E9" s="270">
        <f t="shared" ref="E9:I9" si="1">SUM(E10:E11)</f>
        <v>0</v>
      </c>
      <c r="F9" s="270">
        <f t="shared" si="1"/>
        <v>0</v>
      </c>
      <c r="G9" s="270">
        <f t="shared" si="1"/>
        <v>8551</v>
      </c>
      <c r="H9" s="270">
        <f t="shared" si="1"/>
        <v>70597</v>
      </c>
      <c r="I9" s="271">
        <f t="shared" si="1"/>
        <v>200647</v>
      </c>
    </row>
    <row r="10" spans="2:11" x14ac:dyDescent="0.25">
      <c r="B10" s="767"/>
      <c r="C10" s="214" t="s">
        <v>226</v>
      </c>
      <c r="D10" s="189"/>
      <c r="E10" s="174"/>
      <c r="F10" s="174"/>
      <c r="G10" s="179">
        <v>8551</v>
      </c>
      <c r="H10" s="179">
        <v>70597</v>
      </c>
      <c r="I10" s="267">
        <v>200647</v>
      </c>
    </row>
    <row r="11" spans="2:11" x14ac:dyDescent="0.25">
      <c r="B11" s="767"/>
      <c r="C11" s="214" t="s">
        <v>227</v>
      </c>
      <c r="D11" s="189" t="s">
        <v>420</v>
      </c>
      <c r="E11" s="174" t="s">
        <v>420</v>
      </c>
      <c r="F11" s="174" t="s">
        <v>420</v>
      </c>
      <c r="G11" s="179"/>
      <c r="H11" s="179"/>
      <c r="I11" s="267"/>
      <c r="K11" t="s">
        <v>257</v>
      </c>
    </row>
    <row r="12" spans="2:11" ht="21.75" customHeight="1" x14ac:dyDescent="0.25">
      <c r="B12" s="767"/>
      <c r="C12" s="212" t="s">
        <v>225</v>
      </c>
      <c r="D12" s="498">
        <f>D13+D14</f>
        <v>9</v>
      </c>
      <c r="E12" s="180">
        <f t="shared" ref="E12:I12" si="2">E13+E14</f>
        <v>22</v>
      </c>
      <c r="F12" s="180">
        <f t="shared" si="2"/>
        <v>44</v>
      </c>
      <c r="G12" s="180">
        <f t="shared" si="2"/>
        <v>1224</v>
      </c>
      <c r="H12" s="180">
        <f t="shared" si="2"/>
        <v>5850</v>
      </c>
      <c r="I12" s="268">
        <f t="shared" si="2"/>
        <v>15949</v>
      </c>
      <c r="K12" s="26" t="s">
        <v>258</v>
      </c>
    </row>
    <row r="13" spans="2:11" ht="15" customHeight="1" x14ac:dyDescent="0.25">
      <c r="B13" s="767"/>
      <c r="C13" s="214" t="s">
        <v>226</v>
      </c>
      <c r="D13" s="188">
        <v>9</v>
      </c>
      <c r="E13" s="181">
        <v>22</v>
      </c>
      <c r="F13" s="181">
        <v>44</v>
      </c>
      <c r="G13" s="179">
        <v>1224</v>
      </c>
      <c r="H13" s="179">
        <v>5850</v>
      </c>
      <c r="I13" s="267">
        <v>15949</v>
      </c>
    </row>
    <row r="14" spans="2:11" ht="15" customHeight="1" x14ac:dyDescent="0.25">
      <c r="B14" s="767"/>
      <c r="C14" s="214" t="s">
        <v>227</v>
      </c>
      <c r="D14" s="188">
        <v>0</v>
      </c>
      <c r="E14" s="181">
        <v>0</v>
      </c>
      <c r="F14" s="181">
        <v>0</v>
      </c>
      <c r="G14" s="179"/>
      <c r="H14" s="179"/>
      <c r="I14" s="267"/>
      <c r="K14" s="40" t="s">
        <v>257</v>
      </c>
    </row>
    <row r="15" spans="2:11" ht="28.5" customHeight="1" x14ac:dyDescent="0.25">
      <c r="B15" s="767"/>
      <c r="C15" s="212" t="s">
        <v>229</v>
      </c>
      <c r="D15" s="498">
        <f>D16+D17</f>
        <v>0</v>
      </c>
      <c r="E15" s="180">
        <f t="shared" ref="E15:I15" si="3">E16+E17</f>
        <v>0</v>
      </c>
      <c r="F15" s="180">
        <f t="shared" si="3"/>
        <v>0</v>
      </c>
      <c r="G15" s="180">
        <f t="shared" si="3"/>
        <v>0</v>
      </c>
      <c r="H15" s="180">
        <f t="shared" si="3"/>
        <v>0</v>
      </c>
      <c r="I15" s="268">
        <f t="shared" si="3"/>
        <v>0</v>
      </c>
      <c r="K15" t="s">
        <v>354</v>
      </c>
    </row>
    <row r="16" spans="2:11" ht="15" customHeight="1" x14ac:dyDescent="0.25">
      <c r="B16" s="767"/>
      <c r="C16" s="214" t="s">
        <v>226</v>
      </c>
      <c r="D16" s="188">
        <v>0</v>
      </c>
      <c r="E16" s="181">
        <v>0</v>
      </c>
      <c r="F16" s="181">
        <v>0</v>
      </c>
      <c r="G16" s="179"/>
      <c r="H16" s="179"/>
      <c r="I16" s="267"/>
    </row>
    <row r="17" spans="2:11" ht="15" customHeight="1" x14ac:dyDescent="0.25">
      <c r="B17" s="767"/>
      <c r="C17" s="214" t="s">
        <v>227</v>
      </c>
      <c r="D17" s="188">
        <v>0</v>
      </c>
      <c r="E17" s="181">
        <v>0</v>
      </c>
      <c r="F17" s="181">
        <v>0</v>
      </c>
      <c r="G17" s="179"/>
      <c r="H17" s="179"/>
      <c r="I17" s="267"/>
      <c r="K17" s="40" t="s">
        <v>257</v>
      </c>
    </row>
    <row r="18" spans="2:11" ht="15.75" customHeight="1" x14ac:dyDescent="0.25">
      <c r="B18" s="767"/>
      <c r="C18" s="230" t="s">
        <v>228</v>
      </c>
      <c r="D18" s="499">
        <f>D19+D21</f>
        <v>779</v>
      </c>
      <c r="E18" s="178">
        <f>E19+E21</f>
        <v>723</v>
      </c>
      <c r="F18" s="178">
        <f>F19+F21</f>
        <v>811</v>
      </c>
      <c r="G18" s="178">
        <f t="shared" ref="G18:I18" si="4">G19+G21</f>
        <v>858</v>
      </c>
      <c r="H18" s="178">
        <f t="shared" si="4"/>
        <v>1146</v>
      </c>
      <c r="I18" s="269">
        <f t="shared" si="4"/>
        <v>1343</v>
      </c>
    </row>
    <row r="19" spans="2:11" ht="15.75" customHeight="1" x14ac:dyDescent="0.25">
      <c r="B19" s="767"/>
      <c r="C19" s="214" t="s">
        <v>226</v>
      </c>
      <c r="D19" s="189">
        <v>0</v>
      </c>
      <c r="E19" s="174">
        <v>0</v>
      </c>
      <c r="F19" s="174">
        <v>55</v>
      </c>
      <c r="G19" s="174">
        <v>102</v>
      </c>
      <c r="H19" s="174">
        <v>386</v>
      </c>
      <c r="I19" s="183">
        <v>583</v>
      </c>
    </row>
    <row r="20" spans="2:11" s="40" customFormat="1" ht="15.75" customHeight="1" x14ac:dyDescent="0.25">
      <c r="B20" s="767"/>
      <c r="C20" s="214" t="s">
        <v>227</v>
      </c>
      <c r="D20" s="507">
        <v>0</v>
      </c>
      <c r="E20" s="508">
        <v>0</v>
      </c>
      <c r="F20" s="508">
        <v>0</v>
      </c>
      <c r="G20" s="508"/>
      <c r="H20" s="508"/>
      <c r="I20" s="509"/>
    </row>
    <row r="21" spans="2:11" ht="15.75" customHeight="1" thickBot="1" x14ac:dyDescent="0.3">
      <c r="B21" s="767"/>
      <c r="C21" s="216" t="s">
        <v>429</v>
      </c>
      <c r="D21" s="437">
        <v>779</v>
      </c>
      <c r="E21" s="185">
        <v>723</v>
      </c>
      <c r="F21" s="185">
        <v>756</v>
      </c>
      <c r="G21" s="185">
        <v>756</v>
      </c>
      <c r="H21" s="185">
        <v>760</v>
      </c>
      <c r="I21" s="186">
        <v>760</v>
      </c>
      <c r="K21" s="40" t="s">
        <v>257</v>
      </c>
    </row>
    <row r="22" spans="2:11" s="40" customFormat="1" ht="15.75" customHeight="1" x14ac:dyDescent="0.25">
      <c r="B22" s="750" t="s">
        <v>13</v>
      </c>
      <c r="C22" s="467" t="s">
        <v>204</v>
      </c>
      <c r="D22" s="455">
        <v>0</v>
      </c>
      <c r="E22" s="456">
        <v>0</v>
      </c>
      <c r="F22" s="456">
        <v>0</v>
      </c>
      <c r="G22" s="456"/>
      <c r="H22" s="456"/>
      <c r="I22" s="457"/>
      <c r="K22" s="649"/>
    </row>
    <row r="23" spans="2:11" s="40" customFormat="1" ht="15.75" customHeight="1" thickBot="1" x14ac:dyDescent="0.3">
      <c r="B23" s="751"/>
      <c r="C23" s="465" t="s">
        <v>205</v>
      </c>
      <c r="D23" s="184">
        <v>0</v>
      </c>
      <c r="E23" s="185">
        <v>0</v>
      </c>
      <c r="F23" s="185">
        <v>0</v>
      </c>
      <c r="G23" s="185">
        <v>0</v>
      </c>
      <c r="H23" s="185">
        <v>0</v>
      </c>
      <c r="I23" s="186">
        <v>0</v>
      </c>
      <c r="K23" s="39"/>
    </row>
    <row r="24" spans="2:11" s="40" customFormat="1" ht="15.75" customHeight="1" thickBot="1" x14ac:dyDescent="0.3">
      <c r="B24" s="474" t="s">
        <v>14</v>
      </c>
      <c r="C24" s="469" t="s">
        <v>206</v>
      </c>
      <c r="D24" s="458">
        <v>0</v>
      </c>
      <c r="E24" s="459">
        <v>0</v>
      </c>
      <c r="F24" s="459">
        <v>1</v>
      </c>
      <c r="G24" s="459"/>
      <c r="H24" s="459"/>
      <c r="I24" s="460"/>
      <c r="K24" s="40" t="s">
        <v>430</v>
      </c>
    </row>
    <row r="25" spans="2:11" s="40" customFormat="1" ht="15.75" customHeight="1" x14ac:dyDescent="0.25">
      <c r="B25" s="752" t="s">
        <v>15</v>
      </c>
      <c r="C25" s="206" t="s">
        <v>207</v>
      </c>
      <c r="D25" s="190">
        <v>814</v>
      </c>
      <c r="E25" s="187">
        <v>844</v>
      </c>
      <c r="F25" s="187">
        <v>843</v>
      </c>
      <c r="G25" s="187">
        <v>843</v>
      </c>
      <c r="H25" s="187">
        <v>850</v>
      </c>
      <c r="I25" s="447">
        <v>900</v>
      </c>
      <c r="K25" s="3"/>
    </row>
    <row r="26" spans="2:11" s="40" customFormat="1" ht="15.75" customHeight="1" x14ac:dyDescent="0.25">
      <c r="B26" s="753"/>
      <c r="C26" s="207" t="s">
        <v>208</v>
      </c>
      <c r="D26" s="189">
        <v>317</v>
      </c>
      <c r="E26" s="174">
        <v>306</v>
      </c>
      <c r="F26" s="174">
        <v>317</v>
      </c>
      <c r="G26" s="174">
        <v>317</v>
      </c>
      <c r="H26" s="174">
        <v>320</v>
      </c>
      <c r="I26" s="183">
        <v>370</v>
      </c>
      <c r="K26" s="40" t="s">
        <v>264</v>
      </c>
    </row>
    <row r="27" spans="2:11" s="40" customFormat="1" ht="15.75" customHeight="1" thickBot="1" x14ac:dyDescent="0.3">
      <c r="B27" s="751"/>
      <c r="C27" s="209" t="s">
        <v>209</v>
      </c>
      <c r="D27" s="184">
        <v>0</v>
      </c>
      <c r="E27" s="185">
        <v>0</v>
      </c>
      <c r="F27" s="185">
        <v>0</v>
      </c>
      <c r="G27" s="185">
        <v>0</v>
      </c>
      <c r="H27" s="185"/>
      <c r="I27" s="186"/>
    </row>
    <row r="28" spans="2:11" s="40" customFormat="1" ht="15.75" customHeight="1" thickBot="1" x14ac:dyDescent="0.3">
      <c r="B28" s="210"/>
      <c r="C28" s="762" t="s">
        <v>255</v>
      </c>
      <c r="D28" s="763"/>
      <c r="E28" s="763"/>
      <c r="F28" s="763"/>
      <c r="G28" s="763"/>
      <c r="H28" s="763"/>
      <c r="I28" s="764"/>
      <c r="K28" s="296"/>
    </row>
    <row r="29" spans="2:11" ht="15.75" customHeight="1" thickBot="1" x14ac:dyDescent="0.3">
      <c r="B29" s="757" t="s">
        <v>12</v>
      </c>
      <c r="C29" s="421" t="s">
        <v>242</v>
      </c>
      <c r="D29" s="277">
        <f>SUM(D30:D34)</f>
        <v>15140</v>
      </c>
      <c r="E29" s="278">
        <f t="shared" ref="E29:I29" si="5">SUM(E30:E34)</f>
        <v>18470</v>
      </c>
      <c r="F29" s="278">
        <f t="shared" si="5"/>
        <v>22109</v>
      </c>
      <c r="G29" s="278">
        <f t="shared" si="5"/>
        <v>25670</v>
      </c>
      <c r="H29" s="278">
        <f t="shared" si="5"/>
        <v>36965</v>
      </c>
      <c r="I29" s="279">
        <f t="shared" si="5"/>
        <v>46340</v>
      </c>
      <c r="K29" s="40"/>
    </row>
    <row r="30" spans="2:11" s="40" customFormat="1" ht="15.75" customHeight="1" x14ac:dyDescent="0.25">
      <c r="B30" s="745"/>
      <c r="C30" s="431" t="s">
        <v>355</v>
      </c>
      <c r="D30" s="463">
        <v>0</v>
      </c>
      <c r="E30" s="433">
        <v>0</v>
      </c>
      <c r="F30" s="433">
        <v>0</v>
      </c>
      <c r="G30" s="433">
        <v>0</v>
      </c>
      <c r="H30" s="433">
        <v>0</v>
      </c>
      <c r="I30" s="464">
        <v>0</v>
      </c>
    </row>
    <row r="31" spans="2:11" x14ac:dyDescent="0.25">
      <c r="B31" s="746"/>
      <c r="C31" s="213" t="s">
        <v>230</v>
      </c>
      <c r="D31" s="540">
        <v>13970</v>
      </c>
      <c r="E31" s="541">
        <v>17160</v>
      </c>
      <c r="F31" s="541">
        <v>20660</v>
      </c>
      <c r="G31" s="539">
        <v>24000</v>
      </c>
      <c r="H31" s="539">
        <v>35000</v>
      </c>
      <c r="I31" s="542">
        <v>44000</v>
      </c>
      <c r="K31" s="582" t="s">
        <v>487</v>
      </c>
    </row>
    <row r="32" spans="2:11" ht="15" customHeight="1" x14ac:dyDescent="0.25">
      <c r="B32" s="746"/>
      <c r="C32" s="212" t="s">
        <v>231</v>
      </c>
      <c r="D32" s="182"/>
      <c r="E32" s="174"/>
      <c r="F32" s="174"/>
      <c r="G32" s="179"/>
      <c r="H32" s="179"/>
      <c r="I32" s="73"/>
      <c r="K32" s="582" t="s">
        <v>488</v>
      </c>
    </row>
    <row r="33" spans="2:11" ht="15" customHeight="1" x14ac:dyDescent="0.25">
      <c r="B33" s="746"/>
      <c r="C33" s="212" t="s">
        <v>232</v>
      </c>
      <c r="D33" s="546">
        <v>150</v>
      </c>
      <c r="E33" s="545">
        <v>190</v>
      </c>
      <c r="F33" s="545">
        <v>215</v>
      </c>
      <c r="G33" s="544">
        <v>380</v>
      </c>
      <c r="H33" s="544">
        <v>450</v>
      </c>
      <c r="I33" s="543">
        <v>600</v>
      </c>
    </row>
    <row r="34" spans="2:11" ht="15.75" customHeight="1" thickBot="1" x14ac:dyDescent="0.3">
      <c r="B34" s="747"/>
      <c r="C34" s="231" t="s">
        <v>233</v>
      </c>
      <c r="D34" s="549">
        <v>1020</v>
      </c>
      <c r="E34" s="547">
        <v>1120</v>
      </c>
      <c r="F34" s="547">
        <v>1234</v>
      </c>
      <c r="G34" s="548">
        <v>1290</v>
      </c>
      <c r="H34" s="548">
        <v>1515</v>
      </c>
      <c r="I34" s="550">
        <v>1740</v>
      </c>
    </row>
    <row r="35" spans="2:11" s="40" customFormat="1" ht="15.75" customHeight="1" x14ac:dyDescent="0.25">
      <c r="B35" s="739" t="s">
        <v>13</v>
      </c>
      <c r="C35" s="211" t="s">
        <v>204</v>
      </c>
      <c r="D35" s="455">
        <v>0</v>
      </c>
      <c r="E35" s="456">
        <v>0</v>
      </c>
      <c r="F35" s="456">
        <v>0</v>
      </c>
      <c r="G35" s="456">
        <v>0</v>
      </c>
      <c r="H35" s="456">
        <v>20</v>
      </c>
      <c r="I35" s="457">
        <v>40</v>
      </c>
    </row>
    <row r="36" spans="2:11" ht="15.75" customHeight="1" thickBot="1" x14ac:dyDescent="0.3">
      <c r="B36" s="740"/>
      <c r="C36" s="231" t="s">
        <v>205</v>
      </c>
      <c r="D36" s="184">
        <v>0</v>
      </c>
      <c r="E36" s="185">
        <v>0</v>
      </c>
      <c r="F36" s="185">
        <v>0</v>
      </c>
      <c r="G36" s="185">
        <v>0</v>
      </c>
      <c r="H36" s="185">
        <v>0</v>
      </c>
      <c r="I36" s="186">
        <v>0</v>
      </c>
    </row>
    <row r="37" spans="2:11" ht="15" customHeight="1" thickBot="1" x14ac:dyDescent="0.3">
      <c r="B37" s="448" t="s">
        <v>14</v>
      </c>
      <c r="C37" s="449" t="s">
        <v>206</v>
      </c>
      <c r="D37" s="458">
        <v>0</v>
      </c>
      <c r="E37" s="459">
        <v>0</v>
      </c>
      <c r="F37" s="459">
        <v>0</v>
      </c>
      <c r="G37" s="459">
        <v>0</v>
      </c>
      <c r="H37" s="459">
        <v>0</v>
      </c>
      <c r="I37" s="460">
        <v>0</v>
      </c>
      <c r="J37" s="6"/>
      <c r="K37" s="6"/>
    </row>
    <row r="38" spans="2:11" ht="15" customHeight="1" x14ac:dyDescent="0.25">
      <c r="B38" s="739" t="s">
        <v>15</v>
      </c>
      <c r="C38" s="454" t="s">
        <v>207</v>
      </c>
      <c r="D38" s="455">
        <v>1</v>
      </c>
      <c r="E38" s="456">
        <v>1</v>
      </c>
      <c r="F38" s="456">
        <v>0</v>
      </c>
      <c r="G38" s="456"/>
      <c r="H38" s="456"/>
      <c r="I38" s="457"/>
    </row>
    <row r="39" spans="2:11" x14ac:dyDescent="0.25">
      <c r="B39" s="741"/>
      <c r="C39" s="214" t="s">
        <v>208</v>
      </c>
      <c r="D39" s="182">
        <v>0</v>
      </c>
      <c r="E39" s="174">
        <v>0</v>
      </c>
      <c r="F39" s="174">
        <v>0</v>
      </c>
      <c r="G39" s="174">
        <v>0</v>
      </c>
      <c r="H39" s="174">
        <v>0</v>
      </c>
      <c r="I39" s="183">
        <v>0</v>
      </c>
    </row>
    <row r="40" spans="2:11" ht="15.75" thickBot="1" x14ac:dyDescent="0.3">
      <c r="B40" s="740"/>
      <c r="C40" s="216" t="s">
        <v>210</v>
      </c>
      <c r="D40" s="184">
        <v>0</v>
      </c>
      <c r="E40" s="185">
        <v>0</v>
      </c>
      <c r="F40" s="185">
        <v>0</v>
      </c>
      <c r="G40" s="185">
        <v>0</v>
      </c>
      <c r="H40" s="185">
        <v>0</v>
      </c>
      <c r="I40" s="186">
        <v>0</v>
      </c>
      <c r="K40" s="39"/>
    </row>
    <row r="41" spans="2:11" ht="15" customHeight="1" thickBot="1" x14ac:dyDescent="0.3">
      <c r="B41" s="215"/>
      <c r="C41" s="754" t="s">
        <v>256</v>
      </c>
      <c r="D41" s="755"/>
      <c r="E41" s="755"/>
      <c r="F41" s="755"/>
      <c r="G41" s="755"/>
      <c r="H41" s="755"/>
      <c r="I41" s="756"/>
    </row>
    <row r="42" spans="2:11" ht="15.75" customHeight="1" thickBot="1" x14ac:dyDescent="0.3">
      <c r="B42" s="742" t="s">
        <v>12</v>
      </c>
      <c r="C42" s="440" t="s">
        <v>241</v>
      </c>
      <c r="D42" s="438">
        <f>SUM(D43:D47)</f>
        <v>0</v>
      </c>
      <c r="E42" s="438">
        <f>SUM(E43:E47)</f>
        <v>0</v>
      </c>
      <c r="F42" s="438">
        <f t="shared" ref="F42:I42" si="6">SUM(F43:F47)</f>
        <v>2</v>
      </c>
      <c r="G42" s="438">
        <f t="shared" si="6"/>
        <v>80</v>
      </c>
      <c r="H42" s="438">
        <f t="shared" si="6"/>
        <v>2300</v>
      </c>
      <c r="I42" s="438">
        <f t="shared" si="6"/>
        <v>6900</v>
      </c>
    </row>
    <row r="43" spans="2:11" s="40" customFormat="1" ht="15.75" customHeight="1" x14ac:dyDescent="0.25">
      <c r="B43" s="743"/>
      <c r="C43" s="441" t="s">
        <v>355</v>
      </c>
      <c r="D43" s="439">
        <v>0</v>
      </c>
      <c r="E43" s="433">
        <v>0</v>
      </c>
      <c r="F43" s="433">
        <v>0</v>
      </c>
      <c r="G43" s="433">
        <v>0</v>
      </c>
      <c r="H43" s="433">
        <v>0</v>
      </c>
      <c r="I43" s="435">
        <v>0</v>
      </c>
    </row>
    <row r="44" spans="2:11" x14ac:dyDescent="0.25">
      <c r="B44" s="743"/>
      <c r="C44" s="213" t="s">
        <v>234</v>
      </c>
      <c r="D44" s="190">
        <v>0</v>
      </c>
      <c r="E44" s="187">
        <v>0</v>
      </c>
      <c r="F44" s="187">
        <v>0</v>
      </c>
      <c r="G44" s="191">
        <v>0</v>
      </c>
      <c r="H44" s="191">
        <v>0</v>
      </c>
      <c r="I44" s="436">
        <v>0</v>
      </c>
    </row>
    <row r="45" spans="2:11" s="40" customFormat="1" x14ac:dyDescent="0.25">
      <c r="B45" s="743"/>
      <c r="C45" s="212" t="s">
        <v>235</v>
      </c>
      <c r="D45" s="190">
        <v>0</v>
      </c>
      <c r="E45" s="187">
        <v>0</v>
      </c>
      <c r="F45" s="187">
        <v>0</v>
      </c>
      <c r="G45" s="191">
        <v>0</v>
      </c>
      <c r="H45" s="191">
        <v>0</v>
      </c>
      <c r="I45" s="436">
        <v>0</v>
      </c>
    </row>
    <row r="46" spans="2:11" s="40" customFormat="1" ht="15" customHeight="1" x14ac:dyDescent="0.25">
      <c r="B46" s="743"/>
      <c r="C46" s="212" t="s">
        <v>236</v>
      </c>
      <c r="D46" s="188">
        <v>0</v>
      </c>
      <c r="E46" s="181">
        <v>0</v>
      </c>
      <c r="F46" s="562">
        <v>2</v>
      </c>
      <c r="G46" s="561">
        <v>80</v>
      </c>
      <c r="H46" s="561">
        <v>2300</v>
      </c>
      <c r="I46" s="563">
        <v>6900</v>
      </c>
    </row>
    <row r="47" spans="2:11" ht="15" customHeight="1" thickBot="1" x14ac:dyDescent="0.3">
      <c r="B47" s="744"/>
      <c r="C47" s="231" t="s">
        <v>238</v>
      </c>
      <c r="D47" s="442">
        <v>0</v>
      </c>
      <c r="E47" s="443">
        <v>0</v>
      </c>
      <c r="F47" s="443">
        <v>0</v>
      </c>
      <c r="G47" s="444"/>
      <c r="H47" s="444"/>
      <c r="I47" s="445"/>
    </row>
    <row r="48" spans="2:11" ht="15" customHeight="1" x14ac:dyDescent="0.25">
      <c r="B48" s="757" t="s">
        <v>13</v>
      </c>
      <c r="C48" s="211" t="s">
        <v>84</v>
      </c>
      <c r="D48" s="439"/>
      <c r="E48" s="432"/>
      <c r="F48" s="432"/>
      <c r="G48" s="432"/>
      <c r="H48" s="432"/>
      <c r="I48" s="446"/>
    </row>
    <row r="49" spans="2:11" ht="15.75" customHeight="1" thickBot="1" x14ac:dyDescent="0.3">
      <c r="B49" s="765"/>
      <c r="C49" s="231" t="s">
        <v>85</v>
      </c>
      <c r="D49" s="442">
        <v>0</v>
      </c>
      <c r="E49" s="443">
        <v>0</v>
      </c>
      <c r="F49" s="443">
        <v>0</v>
      </c>
      <c r="G49" s="444">
        <v>0</v>
      </c>
      <c r="H49" s="444">
        <v>0</v>
      </c>
      <c r="I49" s="445">
        <v>0</v>
      </c>
    </row>
    <row r="50" spans="2:11" ht="15.75" thickBot="1" x14ac:dyDescent="0.3">
      <c r="B50" s="448" t="s">
        <v>14</v>
      </c>
      <c r="C50" s="449" t="s">
        <v>206</v>
      </c>
      <c r="D50" s="450">
        <v>0</v>
      </c>
      <c r="E50" s="451">
        <v>0</v>
      </c>
      <c r="F50" s="451">
        <v>0</v>
      </c>
      <c r="G50" s="452">
        <v>0</v>
      </c>
      <c r="H50" s="452">
        <v>0</v>
      </c>
      <c r="I50" s="453">
        <v>0</v>
      </c>
    </row>
    <row r="51" spans="2:11" s="40" customFormat="1" x14ac:dyDescent="0.25">
      <c r="B51" s="745" t="s">
        <v>15</v>
      </c>
      <c r="C51" s="441" t="s">
        <v>207</v>
      </c>
      <c r="D51" s="441">
        <v>814</v>
      </c>
      <c r="E51" s="441">
        <v>844</v>
      </c>
      <c r="F51" s="441">
        <v>843</v>
      </c>
      <c r="G51" s="187"/>
      <c r="H51" s="187"/>
      <c r="I51" s="447"/>
      <c r="K51" s="296" t="s">
        <v>499</v>
      </c>
    </row>
    <row r="52" spans="2:11" s="40" customFormat="1" x14ac:dyDescent="0.25">
      <c r="B52" s="746"/>
      <c r="C52" s="441" t="s">
        <v>208</v>
      </c>
      <c r="D52" s="441">
        <v>317</v>
      </c>
      <c r="E52" s="441">
        <v>306</v>
      </c>
      <c r="F52" s="441">
        <v>317</v>
      </c>
      <c r="G52" s="174"/>
      <c r="H52" s="174"/>
      <c r="I52" s="183"/>
      <c r="K52" s="296" t="s">
        <v>500</v>
      </c>
    </row>
    <row r="53" spans="2:11" s="40" customFormat="1" ht="15.75" thickBot="1" x14ac:dyDescent="0.3">
      <c r="B53" s="747"/>
      <c r="C53" s="216" t="s">
        <v>210</v>
      </c>
      <c r="D53" s="437">
        <v>0</v>
      </c>
      <c r="E53" s="185">
        <v>0</v>
      </c>
      <c r="F53" s="185">
        <v>0</v>
      </c>
      <c r="G53" s="185"/>
      <c r="H53" s="185"/>
      <c r="I53" s="186"/>
    </row>
    <row r="54" spans="2:11" s="40" customFormat="1" ht="27.6" customHeight="1" thickBot="1" x14ac:dyDescent="0.3">
      <c r="B54" s="217"/>
      <c r="C54" s="218" t="s">
        <v>185</v>
      </c>
      <c r="D54" s="280"/>
      <c r="E54" s="280"/>
      <c r="F54" s="280"/>
      <c r="G54" s="280"/>
      <c r="H54" s="280"/>
      <c r="I54" s="281"/>
      <c r="K54" s="15" t="s">
        <v>193</v>
      </c>
    </row>
    <row r="55" spans="2:11" s="40" customFormat="1" ht="15.75" customHeight="1" thickBot="1" x14ac:dyDescent="0.3">
      <c r="B55" s="768" t="s">
        <v>12</v>
      </c>
      <c r="C55" s="421" t="s">
        <v>239</v>
      </c>
      <c r="D55" s="277">
        <f>SUM(D56:D60)</f>
        <v>1</v>
      </c>
      <c r="E55" s="278">
        <f t="shared" ref="E55:I55" si="7">SUM(E56:E60)</f>
        <v>1</v>
      </c>
      <c r="F55" s="278">
        <f t="shared" si="7"/>
        <v>1</v>
      </c>
      <c r="G55" s="278">
        <f t="shared" si="7"/>
        <v>3</v>
      </c>
      <c r="H55" s="278">
        <f t="shared" si="7"/>
        <v>13380</v>
      </c>
      <c r="I55" s="279">
        <f t="shared" si="7"/>
        <v>62559</v>
      </c>
    </row>
    <row r="56" spans="2:11" s="40" customFormat="1" ht="15.75" customHeight="1" x14ac:dyDescent="0.25">
      <c r="B56" s="769"/>
      <c r="C56" s="431" t="s">
        <v>355</v>
      </c>
      <c r="D56" s="463">
        <v>0</v>
      </c>
      <c r="E56" s="433">
        <v>0</v>
      </c>
      <c r="F56" s="433">
        <v>0</v>
      </c>
      <c r="G56" s="433">
        <v>0</v>
      </c>
      <c r="H56" s="433">
        <v>0</v>
      </c>
      <c r="I56" s="464">
        <v>0</v>
      </c>
    </row>
    <row r="57" spans="2:11" s="40" customFormat="1" x14ac:dyDescent="0.25">
      <c r="B57" s="769"/>
      <c r="C57" s="219" t="s">
        <v>237</v>
      </c>
      <c r="D57" s="275">
        <v>0</v>
      </c>
      <c r="E57" s="276">
        <v>0</v>
      </c>
      <c r="F57" s="276">
        <v>0</v>
      </c>
      <c r="G57" s="191">
        <v>2</v>
      </c>
      <c r="H57" s="539">
        <v>12000</v>
      </c>
      <c r="I57" s="542">
        <v>50000</v>
      </c>
    </row>
    <row r="58" spans="2:11" s="40" customFormat="1" ht="23.25" customHeight="1" x14ac:dyDescent="0.25">
      <c r="B58" s="769"/>
      <c r="C58" s="208" t="s">
        <v>243</v>
      </c>
      <c r="D58" s="182">
        <v>0</v>
      </c>
      <c r="E58" s="174">
        <v>0</v>
      </c>
      <c r="F58" s="174">
        <v>0</v>
      </c>
      <c r="G58" s="179">
        <v>0</v>
      </c>
      <c r="H58" s="561">
        <v>1265</v>
      </c>
      <c r="I58" s="543">
        <v>11589</v>
      </c>
      <c r="K58" s="3"/>
    </row>
    <row r="59" spans="2:11" s="40" customFormat="1" ht="20.45" customHeight="1" x14ac:dyDescent="0.25">
      <c r="B59" s="769"/>
      <c r="C59" s="208" t="s">
        <v>244</v>
      </c>
      <c r="D59" s="192">
        <v>0</v>
      </c>
      <c r="E59" s="181">
        <v>0</v>
      </c>
      <c r="F59" s="181">
        <v>0</v>
      </c>
      <c r="G59" s="179">
        <v>0</v>
      </c>
      <c r="H59" s="561">
        <v>20</v>
      </c>
      <c r="I59" s="543">
        <v>100</v>
      </c>
    </row>
    <row r="60" spans="2:11" s="40" customFormat="1" ht="15.75" thickBot="1" x14ac:dyDescent="0.3">
      <c r="B60" s="770"/>
      <c r="C60" s="465" t="s">
        <v>245</v>
      </c>
      <c r="D60" s="466">
        <v>1</v>
      </c>
      <c r="E60" s="444">
        <v>1</v>
      </c>
      <c r="F60" s="444">
        <v>1</v>
      </c>
      <c r="G60" s="444">
        <v>1</v>
      </c>
      <c r="H60" s="548">
        <v>95</v>
      </c>
      <c r="I60" s="550">
        <v>870</v>
      </c>
    </row>
    <row r="61" spans="2:11" s="40" customFormat="1" x14ac:dyDescent="0.25">
      <c r="B61" s="771" t="s">
        <v>13</v>
      </c>
      <c r="C61" s="467" t="s">
        <v>204</v>
      </c>
      <c r="D61" s="455"/>
      <c r="E61" s="456"/>
      <c r="F61" s="456"/>
      <c r="G61" s="456"/>
      <c r="H61" s="456">
        <v>5</v>
      </c>
      <c r="I61" s="457">
        <v>20</v>
      </c>
    </row>
    <row r="62" spans="2:11" s="40" customFormat="1" ht="15.75" thickBot="1" x14ac:dyDescent="0.3">
      <c r="B62" s="772"/>
      <c r="C62" s="465" t="s">
        <v>205</v>
      </c>
      <c r="D62" s="184">
        <v>0</v>
      </c>
      <c r="E62" s="185">
        <v>0</v>
      </c>
      <c r="F62" s="185">
        <v>0</v>
      </c>
      <c r="G62" s="185">
        <v>0</v>
      </c>
      <c r="H62" s="185">
        <v>0</v>
      </c>
      <c r="I62" s="186">
        <v>0</v>
      </c>
    </row>
    <row r="63" spans="2:11" s="40" customFormat="1" ht="15.75" thickBot="1" x14ac:dyDescent="0.3">
      <c r="B63" s="468" t="s">
        <v>14</v>
      </c>
      <c r="C63" s="469" t="s">
        <v>206</v>
      </c>
      <c r="D63" s="458"/>
      <c r="E63" s="459"/>
      <c r="F63" s="459"/>
      <c r="G63" s="459"/>
      <c r="H63" s="459"/>
      <c r="I63" s="460"/>
    </row>
    <row r="64" spans="2:11" s="40" customFormat="1" x14ac:dyDescent="0.25">
      <c r="B64" s="773" t="s">
        <v>15</v>
      </c>
      <c r="C64" s="206" t="s">
        <v>207</v>
      </c>
      <c r="D64" s="193">
        <v>0</v>
      </c>
      <c r="E64" s="187">
        <v>0</v>
      </c>
      <c r="F64" s="187">
        <v>0</v>
      </c>
      <c r="G64" s="187"/>
      <c r="H64" s="187">
        <v>0</v>
      </c>
      <c r="I64" s="447">
        <v>0</v>
      </c>
      <c r="K64" s="3"/>
    </row>
    <row r="65" spans="2:11" s="40" customFormat="1" x14ac:dyDescent="0.25">
      <c r="B65" s="774"/>
      <c r="C65" s="207" t="s">
        <v>208</v>
      </c>
      <c r="D65" s="182">
        <v>0</v>
      </c>
      <c r="E65" s="174">
        <v>0</v>
      </c>
      <c r="F65" s="174">
        <v>0</v>
      </c>
      <c r="G65" s="174">
        <v>0</v>
      </c>
      <c r="H65" s="174">
        <v>0</v>
      </c>
      <c r="I65" s="183">
        <v>0</v>
      </c>
    </row>
    <row r="66" spans="2:11" s="40" customFormat="1" ht="15.75" thickBot="1" x14ac:dyDescent="0.3">
      <c r="B66" s="772"/>
      <c r="C66" s="209" t="s">
        <v>210</v>
      </c>
      <c r="D66" s="184">
        <v>0</v>
      </c>
      <c r="E66" s="185">
        <v>0</v>
      </c>
      <c r="F66" s="185">
        <v>0</v>
      </c>
      <c r="G66" s="185">
        <v>0</v>
      </c>
      <c r="H66" s="185">
        <v>0</v>
      </c>
      <c r="I66" s="186">
        <v>0</v>
      </c>
    </row>
    <row r="67" spans="2:11" s="40" customFormat="1" ht="15.75" thickBot="1" x14ac:dyDescent="0.3">
      <c r="B67" s="220"/>
      <c r="C67" s="762" t="s">
        <v>11</v>
      </c>
      <c r="D67" s="763"/>
      <c r="E67" s="763"/>
      <c r="F67" s="763"/>
      <c r="G67" s="763"/>
      <c r="H67" s="763"/>
      <c r="I67" s="764"/>
    </row>
    <row r="68" spans="2:11" s="40" customFormat="1" ht="15.75" thickBot="1" x14ac:dyDescent="0.3">
      <c r="B68" s="775" t="s">
        <v>12</v>
      </c>
      <c r="C68" s="264" t="s">
        <v>240</v>
      </c>
      <c r="D68" s="285">
        <f>SUM(D69:D73)</f>
        <v>170300</v>
      </c>
      <c r="E68" s="286">
        <f t="shared" ref="E68:I68" si="8">SUM(E69:E73)</f>
        <v>170300</v>
      </c>
      <c r="F68" s="286">
        <f t="shared" si="8"/>
        <v>170300</v>
      </c>
      <c r="G68" s="286">
        <f t="shared" si="8"/>
        <v>190300</v>
      </c>
      <c r="H68" s="286">
        <f t="shared" si="8"/>
        <v>256050</v>
      </c>
      <c r="I68" s="287">
        <f t="shared" si="8"/>
        <v>256150</v>
      </c>
    </row>
    <row r="69" spans="2:11" s="40" customFormat="1" x14ac:dyDescent="0.25">
      <c r="B69" s="776"/>
      <c r="C69" s="431" t="s">
        <v>355</v>
      </c>
      <c r="D69" s="479">
        <v>0</v>
      </c>
      <c r="E69" s="325">
        <v>0</v>
      </c>
      <c r="F69" s="325">
        <v>0</v>
      </c>
      <c r="G69" s="325">
        <v>0</v>
      </c>
      <c r="H69" s="325">
        <v>0</v>
      </c>
      <c r="I69" s="319">
        <v>0</v>
      </c>
      <c r="K69" s="3"/>
    </row>
    <row r="70" spans="2:11" s="40" customFormat="1" x14ac:dyDescent="0.25">
      <c r="B70" s="777"/>
      <c r="C70" s="238" t="s">
        <v>246</v>
      </c>
      <c r="D70" s="295">
        <v>170000</v>
      </c>
      <c r="E70" s="282">
        <v>170000</v>
      </c>
      <c r="F70" s="282">
        <v>170000</v>
      </c>
      <c r="G70" s="283">
        <v>190000</v>
      </c>
      <c r="H70" s="283">
        <v>250000</v>
      </c>
      <c r="I70" s="284">
        <v>250000</v>
      </c>
      <c r="J70" s="76"/>
      <c r="K70" s="76"/>
    </row>
    <row r="71" spans="2:11" s="40" customFormat="1" x14ac:dyDescent="0.25">
      <c r="B71" s="777"/>
      <c r="C71" s="226" t="s">
        <v>247</v>
      </c>
      <c r="D71" s="292">
        <v>300</v>
      </c>
      <c r="E71" s="223">
        <v>300</v>
      </c>
      <c r="F71" s="223">
        <v>300</v>
      </c>
      <c r="G71" s="49">
        <v>300</v>
      </c>
      <c r="H71" s="49">
        <v>6000</v>
      </c>
      <c r="I71" s="50">
        <v>6000</v>
      </c>
      <c r="J71"/>
      <c r="K71" s="27"/>
    </row>
    <row r="72" spans="2:11" x14ac:dyDescent="0.25">
      <c r="B72" s="777"/>
      <c r="C72" s="226" t="s">
        <v>248</v>
      </c>
      <c r="D72" s="292">
        <v>0</v>
      </c>
      <c r="E72" s="223">
        <v>0</v>
      </c>
      <c r="F72" s="223">
        <v>0</v>
      </c>
      <c r="G72" s="49">
        <v>0</v>
      </c>
      <c r="H72" s="49">
        <v>0</v>
      </c>
      <c r="I72" s="50" t="s">
        <v>408</v>
      </c>
      <c r="K72" t="s">
        <v>486</v>
      </c>
    </row>
    <row r="73" spans="2:11" s="40" customFormat="1" ht="15.75" thickBot="1" x14ac:dyDescent="0.3">
      <c r="B73" s="778"/>
      <c r="C73" s="326" t="s">
        <v>249</v>
      </c>
      <c r="D73" s="294">
        <v>0</v>
      </c>
      <c r="E73" s="227">
        <v>0</v>
      </c>
      <c r="F73" s="227">
        <v>0</v>
      </c>
      <c r="G73" s="471">
        <v>0</v>
      </c>
      <c r="H73" s="471">
        <v>50</v>
      </c>
      <c r="I73" s="472">
        <v>150</v>
      </c>
      <c r="J73"/>
      <c r="K73"/>
    </row>
    <row r="74" spans="2:11" s="40" customFormat="1" x14ac:dyDescent="0.25">
      <c r="B74" s="750" t="s">
        <v>13</v>
      </c>
      <c r="C74" s="288" t="s">
        <v>204</v>
      </c>
      <c r="D74" s="291">
        <v>0</v>
      </c>
      <c r="E74" s="222">
        <v>0</v>
      </c>
      <c r="F74" s="222">
        <v>0</v>
      </c>
      <c r="G74" s="222">
        <v>0</v>
      </c>
      <c r="H74" s="222">
        <v>0</v>
      </c>
      <c r="I74" s="473">
        <v>0</v>
      </c>
    </row>
    <row r="75" spans="2:11" s="40" customFormat="1" ht="15.75" thickBot="1" x14ac:dyDescent="0.3">
      <c r="B75" s="751"/>
      <c r="C75" s="326" t="s">
        <v>205</v>
      </c>
      <c r="D75" s="294">
        <v>0</v>
      </c>
      <c r="E75" s="227">
        <v>0</v>
      </c>
      <c r="F75" s="227">
        <v>0</v>
      </c>
      <c r="G75" s="227">
        <v>0</v>
      </c>
      <c r="H75" s="227">
        <v>0</v>
      </c>
      <c r="I75" s="228">
        <v>0</v>
      </c>
    </row>
    <row r="76" spans="2:11" s="40" customFormat="1" ht="15.75" thickBot="1" x14ac:dyDescent="0.3">
      <c r="B76" s="474" t="s">
        <v>14</v>
      </c>
      <c r="C76" s="475" t="s">
        <v>206</v>
      </c>
      <c r="D76" s="476">
        <v>0</v>
      </c>
      <c r="E76" s="477">
        <v>0</v>
      </c>
      <c r="F76" s="477">
        <v>0</v>
      </c>
      <c r="G76" s="477">
        <v>0</v>
      </c>
      <c r="H76" s="477">
        <v>0</v>
      </c>
      <c r="I76" s="478">
        <v>0</v>
      </c>
    </row>
    <row r="77" spans="2:11" s="40" customFormat="1" x14ac:dyDescent="0.25">
      <c r="B77" s="782" t="s">
        <v>15</v>
      </c>
      <c r="C77" s="434" t="s">
        <v>207</v>
      </c>
      <c r="D77" s="295">
        <v>0</v>
      </c>
      <c r="E77" s="282">
        <v>0</v>
      </c>
      <c r="F77" s="282">
        <v>0</v>
      </c>
      <c r="G77" s="282">
        <v>0</v>
      </c>
      <c r="H77" s="282">
        <v>0</v>
      </c>
      <c r="I77" s="470">
        <v>0</v>
      </c>
    </row>
    <row r="78" spans="2:11" s="40" customFormat="1" x14ac:dyDescent="0.25">
      <c r="B78" s="782"/>
      <c r="C78" s="289" t="s">
        <v>208</v>
      </c>
      <c r="D78" s="293">
        <v>0</v>
      </c>
      <c r="E78" s="224">
        <v>0</v>
      </c>
      <c r="F78" s="224">
        <v>0</v>
      </c>
      <c r="G78" s="224">
        <v>0</v>
      </c>
      <c r="H78" s="224">
        <v>0</v>
      </c>
      <c r="I78" s="225">
        <v>0</v>
      </c>
    </row>
    <row r="79" spans="2:11" s="40" customFormat="1" ht="15.75" thickBot="1" x14ac:dyDescent="0.3">
      <c r="B79" s="752"/>
      <c r="C79" s="290" t="s">
        <v>210</v>
      </c>
      <c r="D79" s="294">
        <v>0</v>
      </c>
      <c r="E79" s="227">
        <v>0</v>
      </c>
      <c r="F79" s="227">
        <v>0</v>
      </c>
      <c r="G79" s="227">
        <v>0</v>
      </c>
      <c r="H79" s="227">
        <v>0</v>
      </c>
      <c r="I79" s="228">
        <v>0</v>
      </c>
    </row>
    <row r="80" spans="2:11" s="40" customFormat="1" ht="15.75" thickBot="1" x14ac:dyDescent="0.3">
      <c r="B80" s="220"/>
      <c r="C80" s="265" t="s">
        <v>170</v>
      </c>
      <c r="D80" s="783"/>
      <c r="E80" s="784"/>
      <c r="F80" s="784"/>
      <c r="G80" s="784"/>
      <c r="H80" s="784"/>
      <c r="I80" s="785"/>
      <c r="K80" t="s">
        <v>265</v>
      </c>
    </row>
    <row r="81" spans="2:14" s="40" customFormat="1" ht="31.7" customHeight="1" thickBot="1" x14ac:dyDescent="0.3">
      <c r="B81" s="775" t="s">
        <v>12</v>
      </c>
      <c r="C81" s="430" t="s">
        <v>250</v>
      </c>
      <c r="D81" s="285">
        <f>SUM(D82:D86)</f>
        <v>0</v>
      </c>
      <c r="E81" s="286">
        <f t="shared" ref="E81:I81" si="9">SUM(E82:E86)</f>
        <v>0</v>
      </c>
      <c r="F81" s="286">
        <f t="shared" si="9"/>
        <v>0</v>
      </c>
      <c r="G81" s="286">
        <f t="shared" si="9"/>
        <v>0</v>
      </c>
      <c r="H81" s="286">
        <f t="shared" si="9"/>
        <v>0</v>
      </c>
      <c r="I81" s="287">
        <f t="shared" si="9"/>
        <v>0</v>
      </c>
      <c r="K81" s="26" t="s">
        <v>293</v>
      </c>
    </row>
    <row r="82" spans="2:14" s="40" customFormat="1" x14ac:dyDescent="0.25">
      <c r="B82" s="745"/>
      <c r="C82" s="431" t="s">
        <v>355</v>
      </c>
      <c r="D82" s="479">
        <v>0</v>
      </c>
      <c r="E82" s="325">
        <v>0</v>
      </c>
      <c r="F82" s="325">
        <v>0</v>
      </c>
      <c r="G82" s="325">
        <v>0</v>
      </c>
      <c r="H82" s="325">
        <v>0</v>
      </c>
      <c r="I82" s="319">
        <v>0</v>
      </c>
    </row>
    <row r="83" spans="2:14" s="40" customFormat="1" x14ac:dyDescent="0.25">
      <c r="B83" s="779"/>
      <c r="C83" s="238" t="s">
        <v>251</v>
      </c>
      <c r="D83" s="295" t="s">
        <v>420</v>
      </c>
      <c r="E83" s="295" t="s">
        <v>420</v>
      </c>
      <c r="F83" s="295" t="s">
        <v>420</v>
      </c>
      <c r="G83" s="295" t="s">
        <v>420</v>
      </c>
      <c r="H83" s="295" t="s">
        <v>420</v>
      </c>
      <c r="I83" s="295" t="s">
        <v>420</v>
      </c>
      <c r="K83" s="535"/>
    </row>
    <row r="84" spans="2:14" s="40" customFormat="1" x14ac:dyDescent="0.25">
      <c r="B84" s="779"/>
      <c r="C84" s="226" t="s">
        <v>252</v>
      </c>
      <c r="D84" s="292">
        <v>0</v>
      </c>
      <c r="E84" s="223">
        <v>0</v>
      </c>
      <c r="F84" s="223">
        <v>0</v>
      </c>
      <c r="G84" s="223">
        <v>0</v>
      </c>
      <c r="H84" s="223">
        <v>0</v>
      </c>
      <c r="I84" s="223">
        <v>0</v>
      </c>
    </row>
    <row r="85" spans="2:14" s="40" customFormat="1" x14ac:dyDescent="0.25">
      <c r="B85" s="779"/>
      <c r="C85" s="226" t="s">
        <v>253</v>
      </c>
      <c r="D85" s="292">
        <v>0</v>
      </c>
      <c r="E85" s="223">
        <v>0</v>
      </c>
      <c r="F85" s="223">
        <v>0</v>
      </c>
      <c r="G85" s="223">
        <v>0</v>
      </c>
      <c r="H85" s="223">
        <v>0</v>
      </c>
      <c r="I85" s="223">
        <v>0</v>
      </c>
    </row>
    <row r="86" spans="2:14" s="40" customFormat="1" ht="15.75" thickBot="1" x14ac:dyDescent="0.3">
      <c r="B86" s="780"/>
      <c r="C86" s="326" t="s">
        <v>254</v>
      </c>
      <c r="D86" s="294">
        <v>0</v>
      </c>
      <c r="E86" s="227">
        <v>0</v>
      </c>
      <c r="F86" s="227">
        <v>0</v>
      </c>
      <c r="G86" s="227">
        <v>0</v>
      </c>
      <c r="H86" s="227">
        <v>0</v>
      </c>
      <c r="I86" s="227">
        <v>0</v>
      </c>
    </row>
    <row r="87" spans="2:14" s="40" customFormat="1" x14ac:dyDescent="0.25">
      <c r="B87" s="739" t="s">
        <v>13</v>
      </c>
      <c r="C87" s="288" t="s">
        <v>204</v>
      </c>
      <c r="D87" s="291">
        <v>0</v>
      </c>
      <c r="E87" s="222">
        <v>0</v>
      </c>
      <c r="F87" s="222">
        <v>0</v>
      </c>
      <c r="G87" s="222">
        <v>0</v>
      </c>
      <c r="H87" s="222">
        <v>0</v>
      </c>
      <c r="I87" s="473">
        <v>0</v>
      </c>
    </row>
    <row r="88" spans="2:14" s="40" customFormat="1" ht="15.75" thickBot="1" x14ac:dyDescent="0.3">
      <c r="B88" s="740"/>
      <c r="C88" s="326" t="s">
        <v>205</v>
      </c>
      <c r="D88" s="294">
        <v>0</v>
      </c>
      <c r="E88" s="227">
        <v>0</v>
      </c>
      <c r="F88" s="227">
        <v>0</v>
      </c>
      <c r="G88" s="227">
        <v>0</v>
      </c>
      <c r="H88" s="227">
        <v>0</v>
      </c>
      <c r="I88" s="228">
        <v>0</v>
      </c>
    </row>
    <row r="89" spans="2:14" s="40" customFormat="1" ht="15.75" thickBot="1" x14ac:dyDescent="0.3">
      <c r="B89" s="448" t="s">
        <v>14</v>
      </c>
      <c r="C89" s="475" t="s">
        <v>206</v>
      </c>
      <c r="D89" s="476">
        <v>0</v>
      </c>
      <c r="E89" s="477">
        <v>0</v>
      </c>
      <c r="F89" s="477">
        <v>0</v>
      </c>
      <c r="G89" s="477">
        <v>0</v>
      </c>
      <c r="H89" s="477">
        <v>0</v>
      </c>
      <c r="I89" s="478">
        <v>0</v>
      </c>
    </row>
    <row r="90" spans="2:14" s="40" customFormat="1" x14ac:dyDescent="0.25">
      <c r="B90" s="767" t="s">
        <v>15</v>
      </c>
      <c r="C90" s="434" t="s">
        <v>207</v>
      </c>
      <c r="D90" s="295">
        <v>0</v>
      </c>
      <c r="E90" s="282">
        <v>0</v>
      </c>
      <c r="F90" s="282">
        <v>0</v>
      </c>
      <c r="G90" s="282">
        <v>0</v>
      </c>
      <c r="H90" s="282">
        <v>0</v>
      </c>
      <c r="I90" s="470">
        <v>0</v>
      </c>
    </row>
    <row r="91" spans="2:14" s="40" customFormat="1" x14ac:dyDescent="0.25">
      <c r="B91" s="767"/>
      <c r="C91" s="289" t="s">
        <v>208</v>
      </c>
      <c r="D91" s="293">
        <v>0</v>
      </c>
      <c r="E91" s="224">
        <v>0</v>
      </c>
      <c r="F91" s="224">
        <v>0</v>
      </c>
      <c r="G91" s="224">
        <v>0</v>
      </c>
      <c r="H91" s="224">
        <v>0</v>
      </c>
      <c r="I91" s="225">
        <v>0</v>
      </c>
    </row>
    <row r="92" spans="2:14" ht="15.75" thickBot="1" x14ac:dyDescent="0.3">
      <c r="B92" s="781"/>
      <c r="C92" s="290" t="s">
        <v>210</v>
      </c>
      <c r="D92" s="294">
        <v>0</v>
      </c>
      <c r="E92" s="227">
        <v>0</v>
      </c>
      <c r="F92" s="227">
        <v>0</v>
      </c>
      <c r="G92" s="227">
        <v>0</v>
      </c>
      <c r="H92" s="227">
        <v>0</v>
      </c>
      <c r="I92" s="228">
        <v>0</v>
      </c>
    </row>
    <row r="93" spans="2:14" s="40" customFormat="1" x14ac:dyDescent="0.25">
      <c r="B93"/>
      <c r="L93" s="76"/>
      <c r="M93" s="76"/>
      <c r="N93" s="76"/>
    </row>
    <row r="94" spans="2:14" s="40" customFormat="1" x14ac:dyDescent="0.25">
      <c r="B94" s="686" t="s">
        <v>116</v>
      </c>
      <c r="C94" s="686"/>
      <c r="D94" s="686"/>
      <c r="E94" s="686"/>
      <c r="F94" s="686"/>
      <c r="G94" s="686"/>
      <c r="H94" s="686"/>
      <c r="I94" s="686"/>
      <c r="J94" s="686"/>
      <c r="K94" s="686"/>
      <c r="L94" s="260"/>
      <c r="M94" s="260"/>
      <c r="N94" s="260"/>
    </row>
    <row r="95" spans="2:14" s="40" customFormat="1" x14ac:dyDescent="0.25">
      <c r="B95" s="666" t="s">
        <v>144</v>
      </c>
      <c r="C95" s="666"/>
      <c r="D95" s="666"/>
      <c r="E95" s="666"/>
      <c r="F95" s="666"/>
      <c r="G95" s="666"/>
      <c r="H95" s="666"/>
      <c r="I95" s="666"/>
      <c r="J95" s="666"/>
      <c r="K95" s="666"/>
      <c r="L95" s="263"/>
      <c r="M95" s="263"/>
      <c r="N95" s="263"/>
    </row>
    <row r="96" spans="2:14" s="40" customFormat="1" x14ac:dyDescent="0.25">
      <c r="B96" s="666" t="s">
        <v>154</v>
      </c>
      <c r="C96" s="666"/>
      <c r="D96" s="666"/>
      <c r="E96" s="666"/>
      <c r="F96" s="666"/>
      <c r="G96" s="666"/>
      <c r="H96" s="666"/>
      <c r="I96" s="666"/>
      <c r="J96" s="666"/>
      <c r="K96" s="666"/>
      <c r="L96" s="263"/>
      <c r="M96" s="263"/>
      <c r="N96" s="263"/>
    </row>
    <row r="97" spans="2:14" x14ac:dyDescent="0.25">
      <c r="B97" s="666" t="s">
        <v>168</v>
      </c>
      <c r="C97" s="666"/>
      <c r="D97" s="666"/>
      <c r="E97" s="666"/>
      <c r="F97" s="666"/>
      <c r="G97" s="666"/>
      <c r="H97" s="666"/>
      <c r="I97" s="666"/>
      <c r="J97" s="666"/>
      <c r="K97" s="666"/>
      <c r="L97" s="27"/>
      <c r="M97" s="27"/>
      <c r="N97" s="27"/>
    </row>
    <row r="98" spans="2:14" s="40" customFormat="1" x14ac:dyDescent="0.25">
      <c r="B98" s="263"/>
      <c r="C98" s="263"/>
      <c r="D98" s="263"/>
      <c r="E98" s="263"/>
      <c r="F98" s="263"/>
      <c r="G98" s="263"/>
      <c r="H98" s="263"/>
      <c r="I98" s="263"/>
      <c r="J98" s="263"/>
      <c r="K98" s="263"/>
      <c r="L98" s="27"/>
      <c r="M98" s="27"/>
      <c r="N98" s="27"/>
    </row>
    <row r="99" spans="2:14" s="40" customFormat="1" x14ac:dyDescent="0.25">
      <c r="B99"/>
      <c r="C99"/>
      <c r="D99"/>
      <c r="E99"/>
      <c r="F99"/>
      <c r="G99"/>
      <c r="H99"/>
      <c r="I99"/>
      <c r="J99"/>
      <c r="K99"/>
      <c r="L99" s="27"/>
      <c r="M99" s="27"/>
      <c r="N99" s="27"/>
    </row>
    <row r="100" spans="2:14" s="40" customFormat="1" x14ac:dyDescent="0.25">
      <c r="B100"/>
      <c r="C100"/>
      <c r="D100"/>
      <c r="E100"/>
      <c r="F100"/>
      <c r="G100"/>
      <c r="H100"/>
      <c r="I100"/>
      <c r="J100"/>
      <c r="K100"/>
      <c r="L100" s="27"/>
      <c r="M100" s="27"/>
      <c r="N100" s="27"/>
    </row>
    <row r="101" spans="2:14" ht="20.100000000000001" customHeight="1" x14ac:dyDescent="0.25"/>
    <row r="102" spans="2:14" ht="27.6" customHeight="1" x14ac:dyDescent="0.25"/>
    <row r="103" spans="2:14" ht="29.1" customHeight="1" x14ac:dyDescent="0.25"/>
    <row r="104" spans="2:14" s="40" customFormat="1" ht="29.1" customHeight="1" x14ac:dyDescent="0.25">
      <c r="B104"/>
      <c r="C104"/>
      <c r="D104"/>
      <c r="E104"/>
      <c r="F104"/>
      <c r="G104"/>
      <c r="H104"/>
      <c r="I104"/>
      <c r="J104"/>
      <c r="K104"/>
    </row>
  </sheetData>
  <mergeCells count="34">
    <mergeCell ref="B94:K94"/>
    <mergeCell ref="B95:K95"/>
    <mergeCell ref="B96:K96"/>
    <mergeCell ref="B97:K97"/>
    <mergeCell ref="C67:I67"/>
    <mergeCell ref="B81:B86"/>
    <mergeCell ref="B87:B88"/>
    <mergeCell ref="B90:B92"/>
    <mergeCell ref="B77:B79"/>
    <mergeCell ref="D80:I80"/>
    <mergeCell ref="B55:B60"/>
    <mergeCell ref="B61:B62"/>
    <mergeCell ref="B64:B66"/>
    <mergeCell ref="B74:B75"/>
    <mergeCell ref="B68:B73"/>
    <mergeCell ref="B35:B36"/>
    <mergeCell ref="B38:B40"/>
    <mergeCell ref="B42:B47"/>
    <mergeCell ref="B51:B53"/>
    <mergeCell ref="B2:I2"/>
    <mergeCell ref="B22:B23"/>
    <mergeCell ref="B25:B27"/>
    <mergeCell ref="C41:I41"/>
    <mergeCell ref="B29:B34"/>
    <mergeCell ref="C4:C5"/>
    <mergeCell ref="B4:B5"/>
    <mergeCell ref="C28:I28"/>
    <mergeCell ref="B48:B49"/>
    <mergeCell ref="B7:B21"/>
    <mergeCell ref="K3:K6"/>
    <mergeCell ref="C3:I3"/>
    <mergeCell ref="G4:I4"/>
    <mergeCell ref="D4:F4"/>
    <mergeCell ref="C6:I6"/>
  </mergeCells>
  <conditionalFormatting sqref="D79:I79 D29:I30 D42:I50 D55:I56 D68:I73 D53:I53 G51:I52 D7:I27 D32:I33 D31 G31:I31 D34 G34:I34 D81:I86 D57:G60">
    <cfRule type="containsBlanks" dxfId="51" priority="10">
      <formula>LEN(TRIM(D7))=0</formula>
    </cfRule>
  </conditionalFormatting>
  <conditionalFormatting sqref="D35:I40">
    <cfRule type="containsBlanks" dxfId="50" priority="7">
      <formula>LEN(TRIM(D35))=0</formula>
    </cfRule>
  </conditionalFormatting>
  <conditionalFormatting sqref="D61:I66">
    <cfRule type="containsBlanks" dxfId="49" priority="5">
      <formula>LEN(TRIM(D61))=0</formula>
    </cfRule>
  </conditionalFormatting>
  <conditionalFormatting sqref="D74:I78">
    <cfRule type="containsBlanks" dxfId="48" priority="4">
      <formula>LEN(TRIM(D74))=0</formula>
    </cfRule>
  </conditionalFormatting>
  <conditionalFormatting sqref="D92:I92">
    <cfRule type="containsBlanks" dxfId="47" priority="3">
      <formula>LEN(TRIM(D92))=0</formula>
    </cfRule>
  </conditionalFormatting>
  <conditionalFormatting sqref="D87:I91">
    <cfRule type="containsBlanks" dxfId="46" priority="2">
      <formula>LEN(TRIM(D87))=0</formula>
    </cfRule>
  </conditionalFormatting>
  <conditionalFormatting sqref="H57:I60">
    <cfRule type="containsBlanks" dxfId="45" priority="1">
      <formula>LEN(TRIM(H57))=0</formula>
    </cfRule>
  </conditionalFormatting>
  <hyperlinks>
    <hyperlink ref="K51" r:id="rId1"/>
    <hyperlink ref="K52" r:id="rId2"/>
  </hyperlinks>
  <pageMargins left="0.7" right="0.7" top="0.75" bottom="0.75" header="0.3" footer="0.3"/>
  <pageSetup paperSize="8" orientation="portrait" horizontalDpi="4294967292" verticalDpi="4294967292"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
  <sheetViews>
    <sheetView topLeftCell="C1" workbookViewId="0">
      <selection activeCell="K7" sqref="K7:K8"/>
    </sheetView>
  </sheetViews>
  <sheetFormatPr defaultColWidth="8.7109375" defaultRowHeight="15" x14ac:dyDescent="0.25"/>
  <cols>
    <col min="1" max="1" width="2.42578125" customWidth="1"/>
    <col min="2" max="2" width="11.28515625" customWidth="1"/>
    <col min="3" max="3" width="45" style="40" customWidth="1"/>
    <col min="4" max="5" width="8.7109375" customWidth="1"/>
    <col min="6" max="6" width="9" customWidth="1"/>
    <col min="7" max="9" width="8.7109375" customWidth="1"/>
    <col min="10" max="10" width="3.28515625" customWidth="1"/>
    <col min="11" max="11" width="90.42578125" style="26" customWidth="1"/>
  </cols>
  <sheetData>
    <row r="1" spans="2:13" ht="15.75" customHeight="1" thickBot="1" x14ac:dyDescent="0.3">
      <c r="B1" t="s">
        <v>140</v>
      </c>
      <c r="J1" s="7"/>
    </row>
    <row r="2" spans="2:13" ht="16.5" thickBot="1" x14ac:dyDescent="0.3">
      <c r="B2" s="669" t="s">
        <v>281</v>
      </c>
      <c r="C2" s="670"/>
      <c r="D2" s="670"/>
      <c r="E2" s="670"/>
      <c r="F2" s="670"/>
      <c r="G2" s="670"/>
      <c r="H2" s="670"/>
      <c r="I2" s="671"/>
      <c r="J2" s="20"/>
      <c r="K2" s="500" t="s">
        <v>142</v>
      </c>
    </row>
    <row r="3" spans="2:13" ht="15.75" thickBot="1" x14ac:dyDescent="0.3">
      <c r="B3" s="802"/>
      <c r="C3" s="802"/>
      <c r="D3" s="802"/>
      <c r="E3" s="802"/>
      <c r="F3" s="802"/>
      <c r="G3" s="802"/>
      <c r="H3" s="802"/>
      <c r="I3" s="802"/>
      <c r="J3" s="4"/>
      <c r="K3" s="501"/>
    </row>
    <row r="4" spans="2:13" ht="45.75" customHeight="1" thickBot="1" x14ac:dyDescent="0.3">
      <c r="B4" s="803" t="s">
        <v>7</v>
      </c>
      <c r="C4" s="805" t="s">
        <v>135</v>
      </c>
      <c r="D4" s="676" t="s">
        <v>189</v>
      </c>
      <c r="E4" s="801"/>
      <c r="F4" s="801"/>
      <c r="G4" s="798" t="s">
        <v>17</v>
      </c>
      <c r="H4" s="799"/>
      <c r="I4" s="800"/>
      <c r="J4" s="21"/>
      <c r="K4" s="789" t="s">
        <v>314</v>
      </c>
      <c r="L4" s="12"/>
    </row>
    <row r="5" spans="2:13" ht="15.75" customHeight="1" thickBot="1" x14ac:dyDescent="0.3">
      <c r="B5" s="804"/>
      <c r="C5" s="806"/>
      <c r="D5" s="74">
        <v>2016</v>
      </c>
      <c r="E5" s="121">
        <v>2017</v>
      </c>
      <c r="F5" s="75">
        <v>2018</v>
      </c>
      <c r="G5" s="122">
        <v>2020</v>
      </c>
      <c r="H5" s="123">
        <v>2025</v>
      </c>
      <c r="I5" s="123">
        <v>2030</v>
      </c>
      <c r="J5" s="12"/>
      <c r="K5" s="789"/>
    </row>
    <row r="6" spans="2:13" ht="19.350000000000001" customHeight="1" thickBot="1" x14ac:dyDescent="0.3">
      <c r="B6" s="143"/>
      <c r="C6" s="754" t="s">
        <v>18</v>
      </c>
      <c r="D6" s="792"/>
      <c r="E6" s="792"/>
      <c r="F6" s="792"/>
      <c r="G6" s="792"/>
      <c r="H6" s="792"/>
      <c r="I6" s="793"/>
      <c r="J6" s="23"/>
      <c r="K6" s="789"/>
      <c r="L6" s="12"/>
    </row>
    <row r="7" spans="2:13" s="40" customFormat="1" ht="19.350000000000001" customHeight="1" thickBot="1" x14ac:dyDescent="0.3">
      <c r="B7" s="786" t="s">
        <v>12</v>
      </c>
      <c r="C7" s="261" t="s">
        <v>406</v>
      </c>
      <c r="D7" s="272">
        <f>D8</f>
        <v>0</v>
      </c>
      <c r="E7" s="273">
        <f>E8</f>
        <v>0</v>
      </c>
      <c r="F7" s="274">
        <f>F8</f>
        <v>749</v>
      </c>
      <c r="G7" s="336">
        <f>G8</f>
        <v>0</v>
      </c>
      <c r="H7" s="273">
        <f>H8+H12+H13</f>
        <v>6200</v>
      </c>
      <c r="I7" s="274">
        <f>I8+I13+I12</f>
        <v>19000</v>
      </c>
      <c r="J7" s="23"/>
      <c r="K7" s="790" t="s">
        <v>161</v>
      </c>
      <c r="L7" s="12"/>
    </row>
    <row r="8" spans="2:13" s="40" customFormat="1" ht="24" customHeight="1" thickBot="1" x14ac:dyDescent="0.3">
      <c r="B8" s="787"/>
      <c r="C8" s="331" t="s">
        <v>405</v>
      </c>
      <c r="D8" s="332">
        <f t="shared" ref="D8:I8" si="0">D9+D10</f>
        <v>0</v>
      </c>
      <c r="E8" s="333">
        <f t="shared" si="0"/>
        <v>0</v>
      </c>
      <c r="F8" s="334">
        <f t="shared" si="0"/>
        <v>749</v>
      </c>
      <c r="G8" s="332">
        <f t="shared" si="0"/>
        <v>0</v>
      </c>
      <c r="H8" s="333">
        <f t="shared" si="0"/>
        <v>5075</v>
      </c>
      <c r="I8" s="335">
        <f t="shared" si="0"/>
        <v>16900</v>
      </c>
      <c r="J8" s="23"/>
      <c r="K8" s="790"/>
      <c r="L8" s="12"/>
    </row>
    <row r="9" spans="2:13" ht="30" customHeight="1" x14ac:dyDescent="0.25">
      <c r="B9" s="787"/>
      <c r="C9" s="211" t="s">
        <v>109</v>
      </c>
      <c r="D9" s="58"/>
      <c r="E9" s="56"/>
      <c r="F9" s="57">
        <v>253</v>
      </c>
      <c r="G9" s="229"/>
      <c r="H9" s="59">
        <v>5075</v>
      </c>
      <c r="I9" s="60">
        <v>16900</v>
      </c>
      <c r="J9" s="7"/>
      <c r="K9" s="411" t="s">
        <v>166</v>
      </c>
    </row>
    <row r="10" spans="2:13" ht="30.95" customHeight="1" x14ac:dyDescent="0.25">
      <c r="B10" s="787"/>
      <c r="C10" s="212" t="s">
        <v>159</v>
      </c>
      <c r="D10" s="42">
        <f>D13+D12+D11</f>
        <v>0</v>
      </c>
      <c r="E10" s="43">
        <f t="shared" ref="E10:G10" si="1">E13+E12+E11</f>
        <v>0</v>
      </c>
      <c r="F10" s="44">
        <v>496</v>
      </c>
      <c r="G10" s="42">
        <f t="shared" si="1"/>
        <v>0</v>
      </c>
      <c r="H10" s="43"/>
      <c r="I10" s="45"/>
      <c r="J10" s="18"/>
      <c r="K10" s="411" t="s">
        <v>343</v>
      </c>
    </row>
    <row r="11" spans="2:13" ht="27.95" customHeight="1" x14ac:dyDescent="0.25">
      <c r="B11" s="787"/>
      <c r="C11" s="212" t="s">
        <v>270</v>
      </c>
      <c r="D11" s="46"/>
      <c r="E11" s="47"/>
      <c r="F11" s="48">
        <v>176</v>
      </c>
      <c r="G11" s="52"/>
      <c r="H11" s="53"/>
      <c r="I11" s="54"/>
      <c r="J11" s="18"/>
      <c r="K11" s="26" t="s">
        <v>407</v>
      </c>
    </row>
    <row r="12" spans="2:13" ht="21" customHeight="1" thickBot="1" x14ac:dyDescent="0.3">
      <c r="B12" s="787"/>
      <c r="C12" s="212" t="s">
        <v>271</v>
      </c>
      <c r="D12" s="46"/>
      <c r="E12" s="47"/>
      <c r="F12" s="48">
        <v>320</v>
      </c>
      <c r="G12" s="52"/>
      <c r="H12" s="53">
        <v>700</v>
      </c>
      <c r="I12" s="54">
        <v>600</v>
      </c>
      <c r="J12" s="18"/>
      <c r="K12" s="651" t="s">
        <v>501</v>
      </c>
    </row>
    <row r="13" spans="2:13" ht="23.25" customHeight="1" thickBot="1" x14ac:dyDescent="0.3">
      <c r="B13" s="787"/>
      <c r="C13" s="230" t="s">
        <v>272</v>
      </c>
      <c r="D13" s="115"/>
      <c r="E13" s="116"/>
      <c r="F13" s="117"/>
      <c r="G13" s="118"/>
      <c r="H13" s="119">
        <v>425</v>
      </c>
      <c r="I13" s="120">
        <v>1500</v>
      </c>
      <c r="J13" s="18"/>
      <c r="K13" s="795"/>
      <c r="L13" s="796"/>
      <c r="M13" s="797"/>
    </row>
    <row r="14" spans="2:13" ht="21.6" customHeight="1" thickBot="1" x14ac:dyDescent="0.3">
      <c r="B14" s="787"/>
      <c r="C14" s="304" t="s">
        <v>276</v>
      </c>
      <c r="D14" s="338" t="s">
        <v>420</v>
      </c>
      <c r="E14" s="339" t="s">
        <v>420</v>
      </c>
      <c r="F14" s="340" t="s">
        <v>420</v>
      </c>
      <c r="G14" s="338" t="s">
        <v>420</v>
      </c>
      <c r="H14" s="339" t="s">
        <v>420</v>
      </c>
      <c r="I14" s="341" t="s">
        <v>420</v>
      </c>
      <c r="J14" s="7"/>
      <c r="K14" s="26" t="s">
        <v>439</v>
      </c>
    </row>
    <row r="15" spans="2:13" ht="27" customHeight="1" x14ac:dyDescent="0.25">
      <c r="B15" s="787"/>
      <c r="C15" s="213" t="s">
        <v>110</v>
      </c>
      <c r="D15" s="312"/>
      <c r="E15" s="310"/>
      <c r="F15" s="311" t="s">
        <v>420</v>
      </c>
      <c r="G15" s="337"/>
      <c r="H15" s="283"/>
      <c r="I15" s="284"/>
      <c r="J15" s="7"/>
      <c r="K15" s="26" t="s">
        <v>439</v>
      </c>
    </row>
    <row r="16" spans="2:13" ht="24.6" customHeight="1" x14ac:dyDescent="0.25">
      <c r="B16" s="787"/>
      <c r="C16" s="212" t="s">
        <v>111</v>
      </c>
      <c r="D16" s="46"/>
      <c r="E16" s="47"/>
      <c r="F16" s="48" t="s">
        <v>420</v>
      </c>
      <c r="G16" s="46"/>
      <c r="H16" s="47"/>
      <c r="I16" s="51"/>
      <c r="J16" s="7"/>
      <c r="K16" s="26" t="s">
        <v>438</v>
      </c>
    </row>
    <row r="17" spans="2:12" ht="24.75" customHeight="1" x14ac:dyDescent="0.25">
      <c r="B17" s="787"/>
      <c r="C17" s="212" t="s">
        <v>273</v>
      </c>
      <c r="D17" s="46"/>
      <c r="E17" s="47"/>
      <c r="F17" s="48" t="s">
        <v>420</v>
      </c>
      <c r="G17" s="52"/>
      <c r="H17" s="53"/>
      <c r="I17" s="50"/>
      <c r="J17" s="7"/>
      <c r="K17" s="26" t="s">
        <v>438</v>
      </c>
    </row>
    <row r="18" spans="2:12" ht="22.35" customHeight="1" x14ac:dyDescent="0.25">
      <c r="B18" s="787"/>
      <c r="C18" s="212" t="s">
        <v>274</v>
      </c>
      <c r="D18" s="46"/>
      <c r="E18" s="47"/>
      <c r="F18" s="48"/>
      <c r="G18" s="52"/>
      <c r="H18" s="53"/>
      <c r="I18" s="54"/>
      <c r="J18" s="7"/>
      <c r="K18" s="26" t="s">
        <v>438</v>
      </c>
    </row>
    <row r="19" spans="2:12" ht="25.5" customHeight="1" x14ac:dyDescent="0.25">
      <c r="B19" s="791"/>
      <c r="C19" s="212" t="s">
        <v>275</v>
      </c>
      <c r="D19" s="46"/>
      <c r="E19" s="47"/>
      <c r="F19" s="48"/>
      <c r="G19" s="52"/>
      <c r="H19" s="53"/>
      <c r="I19" s="54"/>
      <c r="J19" s="7"/>
      <c r="K19" s="26" t="s">
        <v>438</v>
      </c>
    </row>
    <row r="20" spans="2:12" ht="28.5" customHeight="1" x14ac:dyDescent="0.25">
      <c r="B20" s="794" t="s">
        <v>13</v>
      </c>
      <c r="C20" s="212" t="s">
        <v>157</v>
      </c>
      <c r="D20" s="46">
        <v>0</v>
      </c>
      <c r="E20" s="47">
        <v>0</v>
      </c>
      <c r="F20" s="48">
        <v>0</v>
      </c>
      <c r="G20" s="52">
        <v>0</v>
      </c>
      <c r="H20" s="53">
        <v>0</v>
      </c>
      <c r="I20" s="54">
        <v>0</v>
      </c>
      <c r="J20" s="7"/>
      <c r="K20" s="502"/>
    </row>
    <row r="21" spans="2:12" s="40" customFormat="1" ht="28.5" customHeight="1" x14ac:dyDescent="0.25">
      <c r="B21" s="791"/>
      <c r="C21" s="230" t="s">
        <v>158</v>
      </c>
      <c r="D21" s="115">
        <v>0</v>
      </c>
      <c r="E21" s="116">
        <v>0</v>
      </c>
      <c r="F21" s="117">
        <v>0</v>
      </c>
      <c r="G21" s="118"/>
      <c r="H21" s="119"/>
      <c r="I21" s="120"/>
      <c r="J21" s="7"/>
      <c r="K21" s="502"/>
    </row>
    <row r="22" spans="2:12" ht="15.75" customHeight="1" thickBot="1" x14ac:dyDescent="0.3">
      <c r="B22" s="231" t="s">
        <v>14</v>
      </c>
      <c r="C22" s="231" t="s">
        <v>19</v>
      </c>
      <c r="D22" s="232">
        <v>0</v>
      </c>
      <c r="E22" s="233">
        <v>0</v>
      </c>
      <c r="F22" s="234">
        <v>0</v>
      </c>
      <c r="G22" s="235"/>
      <c r="H22" s="236"/>
      <c r="I22" s="237"/>
      <c r="J22" s="7"/>
      <c r="K22" s="502"/>
    </row>
    <row r="23" spans="2:12" ht="19.350000000000001" customHeight="1" thickBot="1" x14ac:dyDescent="0.3">
      <c r="B23" s="41"/>
      <c r="C23" s="754" t="s">
        <v>133</v>
      </c>
      <c r="D23" s="755"/>
      <c r="E23" s="755"/>
      <c r="F23" s="755"/>
      <c r="G23" s="755"/>
      <c r="H23" s="755"/>
      <c r="I23" s="756"/>
      <c r="J23" s="7"/>
      <c r="K23" s="502"/>
    </row>
    <row r="24" spans="2:12" s="40" customFormat="1" ht="17.100000000000001" customHeight="1" thickBot="1" x14ac:dyDescent="0.3">
      <c r="B24" s="786" t="s">
        <v>12</v>
      </c>
      <c r="C24" s="314" t="s">
        <v>91</v>
      </c>
      <c r="D24" s="272">
        <f t="shared" ref="D24:I24" si="2">D25+D26</f>
        <v>146</v>
      </c>
      <c r="E24" s="273">
        <f t="shared" si="2"/>
        <v>176</v>
      </c>
      <c r="F24" s="301">
        <f t="shared" si="2"/>
        <v>215</v>
      </c>
      <c r="G24" s="272">
        <f t="shared" si="2"/>
        <v>214</v>
      </c>
      <c r="H24" s="273">
        <f t="shared" si="2"/>
        <v>335</v>
      </c>
      <c r="I24" s="274">
        <f t="shared" si="2"/>
        <v>650</v>
      </c>
      <c r="J24" s="7"/>
      <c r="K24" s="502"/>
    </row>
    <row r="25" spans="2:12" ht="16.350000000000001" customHeight="1" x14ac:dyDescent="0.25">
      <c r="B25" s="787"/>
      <c r="C25" s="288" t="s">
        <v>90</v>
      </c>
      <c r="D25" s="124">
        <v>117</v>
      </c>
      <c r="E25" s="56">
        <v>149</v>
      </c>
      <c r="F25" s="57">
        <v>185</v>
      </c>
      <c r="G25" s="58">
        <v>186</v>
      </c>
      <c r="H25" s="59">
        <v>300</v>
      </c>
      <c r="I25" s="60">
        <v>600</v>
      </c>
      <c r="J25" s="7"/>
      <c r="K25" s="501"/>
    </row>
    <row r="26" spans="2:12" ht="15" customHeight="1" thickBot="1" x14ac:dyDescent="0.3">
      <c r="B26" s="787"/>
      <c r="C26" s="239" t="s">
        <v>356</v>
      </c>
      <c r="D26" s="315">
        <v>29</v>
      </c>
      <c r="E26" s="116">
        <v>27</v>
      </c>
      <c r="F26" s="117">
        <v>30</v>
      </c>
      <c r="G26" s="115">
        <v>28</v>
      </c>
      <c r="H26" s="119">
        <v>35</v>
      </c>
      <c r="I26" s="120">
        <v>50</v>
      </c>
      <c r="J26" s="7"/>
      <c r="K26" s="501"/>
    </row>
    <row r="27" spans="2:12" ht="18.600000000000001" customHeight="1" thickBot="1" x14ac:dyDescent="0.3">
      <c r="B27" s="787"/>
      <c r="C27" s="320" t="s">
        <v>93</v>
      </c>
      <c r="D27" s="272">
        <f t="shared" ref="D27:I27" si="3">D28+D29</f>
        <v>0</v>
      </c>
      <c r="E27" s="273">
        <f t="shared" si="3"/>
        <v>0</v>
      </c>
      <c r="F27" s="301">
        <f t="shared" si="3"/>
        <v>1</v>
      </c>
      <c r="G27" s="272">
        <f t="shared" si="3"/>
        <v>3</v>
      </c>
      <c r="H27" s="273">
        <f t="shared" si="3"/>
        <v>14</v>
      </c>
      <c r="I27" s="274">
        <f t="shared" si="3"/>
        <v>30</v>
      </c>
      <c r="J27" s="7"/>
      <c r="K27" s="501"/>
    </row>
    <row r="28" spans="2:12" ht="15.75" customHeight="1" x14ac:dyDescent="0.25">
      <c r="B28" s="787"/>
      <c r="C28" s="238" t="s">
        <v>92</v>
      </c>
      <c r="D28" s="309">
        <v>0</v>
      </c>
      <c r="E28" s="316">
        <v>0</v>
      </c>
      <c r="F28" s="317">
        <v>1</v>
      </c>
      <c r="G28" s="318">
        <v>3</v>
      </c>
      <c r="H28" s="313">
        <v>14</v>
      </c>
      <c r="I28" s="319">
        <v>30</v>
      </c>
      <c r="J28" s="7"/>
      <c r="K28" s="501"/>
    </row>
    <row r="29" spans="2:12" ht="15.75" customHeight="1" thickBot="1" x14ac:dyDescent="0.3">
      <c r="B29" s="788"/>
      <c r="C29" s="326" t="s">
        <v>357</v>
      </c>
      <c r="D29" s="327">
        <v>0</v>
      </c>
      <c r="E29" s="328">
        <v>0</v>
      </c>
      <c r="F29" s="329">
        <v>0</v>
      </c>
      <c r="G29" s="330"/>
      <c r="H29" s="236"/>
      <c r="I29" s="135"/>
      <c r="J29" s="17"/>
      <c r="K29" s="501"/>
      <c r="L29" s="7"/>
    </row>
    <row r="30" spans="2:12" ht="15" customHeight="1" x14ac:dyDescent="0.25">
      <c r="B30" s="787" t="s">
        <v>13</v>
      </c>
      <c r="C30" s="238" t="s">
        <v>89</v>
      </c>
      <c r="D30" s="321">
        <v>0</v>
      </c>
      <c r="E30" s="322">
        <v>0</v>
      </c>
      <c r="F30" s="323">
        <v>0</v>
      </c>
      <c r="G30" s="324">
        <v>0</v>
      </c>
      <c r="H30" s="325">
        <v>0</v>
      </c>
      <c r="I30" s="319">
        <v>0</v>
      </c>
      <c r="J30" s="12"/>
      <c r="K30" s="10"/>
      <c r="L30" s="9"/>
    </row>
    <row r="31" spans="2:12" ht="15.75" customHeight="1" thickBot="1" x14ac:dyDescent="0.3">
      <c r="B31" s="788"/>
      <c r="C31" s="239" t="s">
        <v>20</v>
      </c>
      <c r="D31" s="65">
        <v>0</v>
      </c>
      <c r="E31" s="144">
        <v>0</v>
      </c>
      <c r="F31" s="145">
        <v>0</v>
      </c>
      <c r="G31" s="146">
        <v>0</v>
      </c>
      <c r="H31" s="147">
        <v>0</v>
      </c>
      <c r="I31" s="148">
        <v>2</v>
      </c>
      <c r="J31" s="19"/>
      <c r="K31" s="10"/>
      <c r="L31" s="11"/>
    </row>
    <row r="32" spans="2:12" s="40" customFormat="1" ht="15.75" customHeight="1" thickBot="1" x14ac:dyDescent="0.3">
      <c r="B32" s="41"/>
      <c r="C32" s="808" t="s">
        <v>185</v>
      </c>
      <c r="D32" s="809"/>
      <c r="E32" s="809"/>
      <c r="F32" s="809"/>
      <c r="G32" s="809"/>
      <c r="H32" s="809"/>
      <c r="I32" s="810"/>
      <c r="J32" s="19"/>
      <c r="K32" s="15" t="s">
        <v>194</v>
      </c>
      <c r="L32" s="11"/>
    </row>
    <row r="33" spans="2:13" s="40" customFormat="1" ht="15.75" customHeight="1" thickBot="1" x14ac:dyDescent="0.3">
      <c r="B33" s="786" t="s">
        <v>12</v>
      </c>
      <c r="C33" s="304" t="s">
        <v>141</v>
      </c>
      <c r="D33" s="305">
        <f t="shared" ref="D33:I33" si="4">D34+D37</f>
        <v>1</v>
      </c>
      <c r="E33" s="306">
        <f t="shared" si="4"/>
        <v>1</v>
      </c>
      <c r="F33" s="307">
        <f t="shared" si="4"/>
        <v>1</v>
      </c>
      <c r="G33" s="305">
        <f t="shared" si="4"/>
        <v>5</v>
      </c>
      <c r="H33" s="306">
        <f t="shared" si="4"/>
        <v>26</v>
      </c>
      <c r="I33" s="308">
        <f t="shared" si="4"/>
        <v>115</v>
      </c>
      <c r="J33" s="19"/>
      <c r="K33" s="538" t="s">
        <v>490</v>
      </c>
      <c r="L33" s="11"/>
    </row>
    <row r="34" spans="2:13" s="40" customFormat="1" ht="15.75" customHeight="1" x14ac:dyDescent="0.25">
      <c r="B34" s="787"/>
      <c r="C34" s="213" t="s">
        <v>104</v>
      </c>
      <c r="D34" s="564">
        <v>1</v>
      </c>
      <c r="E34" s="571">
        <v>1</v>
      </c>
      <c r="F34" s="572">
        <v>1</v>
      </c>
      <c r="G34" s="564">
        <v>3</v>
      </c>
      <c r="H34" s="571">
        <v>15</v>
      </c>
      <c r="I34" s="560">
        <v>40</v>
      </c>
      <c r="J34" s="19"/>
      <c r="K34" s="15"/>
      <c r="L34" s="11"/>
    </row>
    <row r="35" spans="2:13" s="40" customFormat="1" ht="15.75" customHeight="1" x14ac:dyDescent="0.25">
      <c r="B35" s="787"/>
      <c r="C35" s="213" t="s">
        <v>103</v>
      </c>
      <c r="D35" s="564">
        <v>0</v>
      </c>
      <c r="E35" s="557">
        <v>0</v>
      </c>
      <c r="F35" s="565">
        <v>0</v>
      </c>
      <c r="G35" s="558">
        <v>2</v>
      </c>
      <c r="H35" s="559">
        <v>10</v>
      </c>
      <c r="I35" s="560">
        <v>25</v>
      </c>
      <c r="J35" s="19"/>
      <c r="K35" s="10"/>
      <c r="L35" s="11"/>
    </row>
    <row r="36" spans="2:13" ht="15.75" customHeight="1" x14ac:dyDescent="0.25">
      <c r="B36" s="787"/>
      <c r="C36" s="212" t="s">
        <v>358</v>
      </c>
      <c r="D36" s="566">
        <v>1</v>
      </c>
      <c r="E36" s="551">
        <v>1</v>
      </c>
      <c r="F36" s="567">
        <v>1</v>
      </c>
      <c r="G36" s="552">
        <v>1</v>
      </c>
      <c r="H36" s="555">
        <v>5</v>
      </c>
      <c r="I36" s="556">
        <v>15</v>
      </c>
      <c r="J36" s="17"/>
      <c r="K36" s="538" t="s">
        <v>489</v>
      </c>
      <c r="L36" s="7"/>
    </row>
    <row r="37" spans="2:13" ht="15.75" customHeight="1" x14ac:dyDescent="0.25">
      <c r="B37" s="787"/>
      <c r="C37" s="230" t="s">
        <v>106</v>
      </c>
      <c r="D37" s="566">
        <f t="shared" ref="D37:F37" si="5">D38+D39</f>
        <v>0</v>
      </c>
      <c r="E37" s="551">
        <f t="shared" si="5"/>
        <v>0</v>
      </c>
      <c r="F37" s="567">
        <f t="shared" si="5"/>
        <v>0</v>
      </c>
      <c r="G37" s="552">
        <v>2</v>
      </c>
      <c r="H37" s="553">
        <v>11</v>
      </c>
      <c r="I37" s="554">
        <v>75</v>
      </c>
      <c r="J37" s="17"/>
      <c r="K37" s="538" t="s">
        <v>491</v>
      </c>
      <c r="L37" s="7"/>
    </row>
    <row r="38" spans="2:13" ht="15" customHeight="1" x14ac:dyDescent="0.25">
      <c r="B38" s="787"/>
      <c r="C38" s="230" t="s">
        <v>105</v>
      </c>
      <c r="D38" s="566">
        <v>0</v>
      </c>
      <c r="E38" s="551">
        <v>0</v>
      </c>
      <c r="F38" s="567">
        <v>0</v>
      </c>
      <c r="G38" s="552">
        <v>2</v>
      </c>
      <c r="H38" s="555">
        <v>10</v>
      </c>
      <c r="I38" s="556">
        <v>70</v>
      </c>
      <c r="J38" s="7"/>
      <c r="K38" s="501"/>
      <c r="L38" s="8"/>
    </row>
    <row r="39" spans="2:13" ht="15" customHeight="1" thickBot="1" x14ac:dyDescent="0.3">
      <c r="B39" s="788"/>
      <c r="C39" s="231" t="s">
        <v>359</v>
      </c>
      <c r="D39" s="568">
        <v>0</v>
      </c>
      <c r="E39" s="569">
        <v>0</v>
      </c>
      <c r="F39" s="570">
        <v>0</v>
      </c>
      <c r="G39" s="573">
        <v>0</v>
      </c>
      <c r="H39" s="574">
        <v>1</v>
      </c>
      <c r="I39" s="575">
        <v>5</v>
      </c>
      <c r="J39" s="7"/>
      <c r="K39" s="501"/>
      <c r="L39" s="8"/>
    </row>
    <row r="40" spans="2:13" ht="15" customHeight="1" thickBot="1" x14ac:dyDescent="0.3">
      <c r="B40" s="297"/>
      <c r="C40" s="754" t="s">
        <v>11</v>
      </c>
      <c r="D40" s="755"/>
      <c r="E40" s="755"/>
      <c r="F40" s="755"/>
      <c r="G40" s="755"/>
      <c r="H40" s="755"/>
      <c r="I40" s="756"/>
    </row>
    <row r="41" spans="2:13" s="40" customFormat="1" ht="15" customHeight="1" thickBot="1" x14ac:dyDescent="0.3">
      <c r="B41" s="811" t="s">
        <v>12</v>
      </c>
      <c r="C41" s="242" t="s">
        <v>108</v>
      </c>
      <c r="D41" s="62">
        <f t="shared" ref="D41:I41" si="6">D42+D43</f>
        <v>917</v>
      </c>
      <c r="E41" s="63">
        <f t="shared" si="6"/>
        <v>926</v>
      </c>
      <c r="F41" s="64">
        <f t="shared" si="6"/>
        <v>957</v>
      </c>
      <c r="G41" s="65">
        <f t="shared" si="6"/>
        <v>1002</v>
      </c>
      <c r="H41" s="63">
        <f t="shared" si="6"/>
        <v>1003</v>
      </c>
      <c r="I41" s="66">
        <f t="shared" si="6"/>
        <v>1014</v>
      </c>
      <c r="K41" s="26"/>
    </row>
    <row r="42" spans="2:13" x14ac:dyDescent="0.25">
      <c r="B42" s="812"/>
      <c r="C42" s="240" t="s">
        <v>107</v>
      </c>
      <c r="D42" s="55">
        <v>909</v>
      </c>
      <c r="E42" s="56">
        <v>918</v>
      </c>
      <c r="F42" s="57">
        <v>950</v>
      </c>
      <c r="G42" s="58">
        <v>995</v>
      </c>
      <c r="H42" s="59">
        <v>995</v>
      </c>
      <c r="I42" s="60">
        <v>1005</v>
      </c>
    </row>
    <row r="43" spans="2:13" ht="15.75" thickBot="1" x14ac:dyDescent="0.3">
      <c r="B43" s="813"/>
      <c r="C43" s="241" t="s">
        <v>360</v>
      </c>
      <c r="D43" s="61">
        <v>8</v>
      </c>
      <c r="E43" s="47">
        <v>8</v>
      </c>
      <c r="F43" s="48">
        <v>7</v>
      </c>
      <c r="G43" s="46">
        <v>7</v>
      </c>
      <c r="H43" s="53">
        <v>8</v>
      </c>
      <c r="I43" s="54">
        <v>9</v>
      </c>
    </row>
    <row r="44" spans="2:13" ht="30.75" thickBot="1" x14ac:dyDescent="0.3">
      <c r="B44" s="298"/>
      <c r="C44" s="320" t="s">
        <v>170</v>
      </c>
      <c r="D44" s="814"/>
      <c r="E44" s="815"/>
      <c r="F44" s="815"/>
      <c r="G44" s="815"/>
      <c r="H44" s="815"/>
      <c r="I44" s="816"/>
      <c r="J44" s="40"/>
      <c r="K44" s="26" t="s">
        <v>265</v>
      </c>
      <c r="L44" s="40"/>
      <c r="M44" s="40"/>
    </row>
    <row r="45" spans="2:13" s="40" customFormat="1" ht="30.75" thickBot="1" x14ac:dyDescent="0.3">
      <c r="B45" s="786" t="s">
        <v>138</v>
      </c>
      <c r="C45" s="299" t="s">
        <v>172</v>
      </c>
      <c r="D45" s="300">
        <f t="shared" ref="D45:I45" si="7">D46+D47</f>
        <v>0</v>
      </c>
      <c r="E45" s="273">
        <f t="shared" si="7"/>
        <v>0</v>
      </c>
      <c r="F45" s="301">
        <f t="shared" si="7"/>
        <v>0</v>
      </c>
      <c r="G45" s="272">
        <f t="shared" si="7"/>
        <v>0</v>
      </c>
      <c r="H45" s="273">
        <f t="shared" si="7"/>
        <v>0</v>
      </c>
      <c r="I45" s="274">
        <f t="shared" si="7"/>
        <v>0</v>
      </c>
      <c r="K45" s="26" t="s">
        <v>269</v>
      </c>
    </row>
    <row r="46" spans="2:13" x14ac:dyDescent="0.25">
      <c r="B46" s="787"/>
      <c r="C46" s="221" t="s">
        <v>171</v>
      </c>
      <c r="D46" s="55"/>
      <c r="E46" s="56"/>
      <c r="F46" s="57"/>
      <c r="G46" s="58"/>
      <c r="H46" s="59"/>
      <c r="I46" s="60"/>
      <c r="J46" s="76"/>
      <c r="L46" s="76"/>
      <c r="M46" s="76"/>
    </row>
    <row r="47" spans="2:13" ht="15.75" thickBot="1" x14ac:dyDescent="0.3">
      <c r="B47" s="788"/>
      <c r="C47" s="302" t="s">
        <v>361</v>
      </c>
      <c r="D47" s="303"/>
      <c r="E47" s="233"/>
      <c r="F47" s="234"/>
      <c r="G47" s="232"/>
      <c r="H47" s="236"/>
      <c r="I47" s="237"/>
      <c r="J47" s="27"/>
      <c r="L47" s="27"/>
      <c r="M47" s="27"/>
    </row>
    <row r="50" spans="2:11" x14ac:dyDescent="0.25">
      <c r="B50" s="686" t="s">
        <v>116</v>
      </c>
      <c r="C50" s="686"/>
      <c r="D50" s="686"/>
      <c r="E50" s="686"/>
      <c r="F50" s="686"/>
      <c r="G50" s="686"/>
      <c r="H50" s="686"/>
      <c r="I50" s="686"/>
      <c r="J50" s="686"/>
      <c r="K50" s="686"/>
    </row>
    <row r="51" spans="2:11" x14ac:dyDescent="0.25">
      <c r="B51" s="666" t="s">
        <v>144</v>
      </c>
      <c r="C51" s="666"/>
      <c r="D51" s="666"/>
      <c r="E51" s="666"/>
      <c r="F51" s="666"/>
      <c r="G51" s="666"/>
      <c r="H51" s="666"/>
      <c r="I51" s="666"/>
      <c r="J51" s="666"/>
      <c r="K51" s="666"/>
    </row>
    <row r="52" spans="2:11" x14ac:dyDescent="0.25">
      <c r="B52" s="807" t="s">
        <v>169</v>
      </c>
      <c r="C52" s="807"/>
      <c r="D52" s="807"/>
      <c r="E52" s="807"/>
      <c r="F52" s="807"/>
      <c r="G52" s="807"/>
      <c r="H52" s="807"/>
      <c r="I52" s="807"/>
      <c r="J52" s="807"/>
      <c r="K52" s="807"/>
    </row>
    <row r="53" spans="2:11" x14ac:dyDescent="0.25">
      <c r="B53" s="666" t="s">
        <v>167</v>
      </c>
      <c r="C53" s="666"/>
      <c r="D53" s="666"/>
      <c r="E53" s="666"/>
      <c r="F53" s="666"/>
      <c r="G53" s="666"/>
      <c r="H53" s="666"/>
      <c r="I53" s="666"/>
      <c r="J53" s="666"/>
      <c r="K53" s="666"/>
    </row>
    <row r="55" spans="2:11" x14ac:dyDescent="0.25">
      <c r="B55" s="538"/>
    </row>
  </sheetData>
  <mergeCells count="25">
    <mergeCell ref="B52:K52"/>
    <mergeCell ref="B53:K53"/>
    <mergeCell ref="B51:K51"/>
    <mergeCell ref="B50:K50"/>
    <mergeCell ref="B30:B31"/>
    <mergeCell ref="C40:I40"/>
    <mergeCell ref="C32:I32"/>
    <mergeCell ref="B33:B39"/>
    <mergeCell ref="B41:B43"/>
    <mergeCell ref="B45:B47"/>
    <mergeCell ref="D44:I44"/>
    <mergeCell ref="B2:I2"/>
    <mergeCell ref="G4:I4"/>
    <mergeCell ref="D4:F4"/>
    <mergeCell ref="B3:I3"/>
    <mergeCell ref="B4:B5"/>
    <mergeCell ref="C4:C5"/>
    <mergeCell ref="B24:B29"/>
    <mergeCell ref="K4:K6"/>
    <mergeCell ref="K7:K8"/>
    <mergeCell ref="B7:B19"/>
    <mergeCell ref="C23:I23"/>
    <mergeCell ref="C6:I6"/>
    <mergeCell ref="B20:B21"/>
    <mergeCell ref="K13:M13"/>
  </mergeCells>
  <conditionalFormatting sqref="D8:I22 D24:I31 D41:I43 D45:I47">
    <cfRule type="containsBlanks" dxfId="44" priority="8">
      <formula>LEN(TRIM(D8))=0</formula>
    </cfRule>
  </conditionalFormatting>
  <conditionalFormatting sqref="D33:I39">
    <cfRule type="containsBlanks" dxfId="43" priority="1">
      <formula>LEN(TRIM(#REF!))=0</formula>
    </cfRule>
  </conditionalFormatting>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6"/>
  <sheetViews>
    <sheetView topLeftCell="A28" workbookViewId="0">
      <selection activeCell="N9" sqref="N9"/>
    </sheetView>
  </sheetViews>
  <sheetFormatPr defaultColWidth="8.7109375" defaultRowHeight="15" x14ac:dyDescent="0.25"/>
  <cols>
    <col min="1" max="1" width="2.28515625" customWidth="1"/>
    <col min="2" max="2" width="11.28515625" customWidth="1"/>
    <col min="3" max="3" width="14.42578125" customWidth="1"/>
    <col min="4" max="4" width="8.7109375" style="40" customWidth="1"/>
    <col min="5" max="7" width="8.7109375" customWidth="1"/>
    <col min="8" max="11" width="8.7109375" style="40" customWidth="1"/>
    <col min="12" max="14" width="8.7109375" customWidth="1"/>
    <col min="15" max="15" width="13.28515625" style="40" customWidth="1"/>
    <col min="16" max="16" width="2.28515625" style="40" customWidth="1"/>
    <col min="17" max="17" width="70.42578125" style="40" customWidth="1"/>
    <col min="18" max="18" width="8.28515625" customWidth="1"/>
    <col min="19" max="19" width="6.7109375" customWidth="1"/>
  </cols>
  <sheetData>
    <row r="1" spans="2:32" ht="15.75" thickBot="1" x14ac:dyDescent="0.3">
      <c r="B1" t="s">
        <v>134</v>
      </c>
      <c r="C1" s="5"/>
      <c r="D1" s="5"/>
    </row>
    <row r="2" spans="2:32" ht="14.85" customHeight="1" thickBot="1" x14ac:dyDescent="0.3">
      <c r="B2" s="817" t="s">
        <v>282</v>
      </c>
      <c r="C2" s="818"/>
      <c r="D2" s="818"/>
      <c r="E2" s="818"/>
      <c r="F2" s="818"/>
      <c r="G2" s="818"/>
      <c r="H2" s="818"/>
      <c r="I2" s="818"/>
      <c r="J2" s="818"/>
      <c r="K2" s="818"/>
      <c r="L2" s="818"/>
      <c r="M2" s="818"/>
      <c r="N2" s="818"/>
      <c r="O2" s="819"/>
      <c r="P2" s="171"/>
      <c r="Q2" s="67" t="s">
        <v>142</v>
      </c>
      <c r="T2" s="1"/>
      <c r="U2" s="1"/>
      <c r="V2" s="1"/>
    </row>
    <row r="3" spans="2:32" ht="14.85" customHeight="1" thickBot="1" x14ac:dyDescent="0.3">
      <c r="B3" s="834"/>
      <c r="C3" s="835"/>
      <c r="D3" s="835"/>
      <c r="E3" s="835"/>
      <c r="F3" s="835"/>
      <c r="G3" s="835"/>
      <c r="H3" s="835"/>
      <c r="I3" s="835"/>
      <c r="J3" s="835"/>
      <c r="K3" s="835"/>
      <c r="L3" s="835"/>
      <c r="M3" s="835"/>
      <c r="N3" s="835"/>
      <c r="O3" s="154"/>
      <c r="P3" s="154"/>
      <c r="T3" s="40"/>
      <c r="U3" s="1"/>
      <c r="V3" s="1"/>
    </row>
    <row r="4" spans="2:32" ht="35.25" customHeight="1" thickBot="1" x14ac:dyDescent="0.3">
      <c r="B4" s="679"/>
      <c r="C4" s="837"/>
      <c r="D4" s="798" t="s">
        <v>195</v>
      </c>
      <c r="E4" s="799"/>
      <c r="F4" s="799"/>
      <c r="G4" s="799"/>
      <c r="H4" s="799"/>
      <c r="I4" s="799"/>
      <c r="J4" s="798" t="s">
        <v>165</v>
      </c>
      <c r="K4" s="799"/>
      <c r="L4" s="799"/>
      <c r="M4" s="799"/>
      <c r="N4" s="799"/>
      <c r="O4" s="800"/>
      <c r="P4" s="346"/>
      <c r="Q4" s="26" t="s">
        <v>145</v>
      </c>
    </row>
    <row r="5" spans="2:32" s="40" customFormat="1" ht="35.25" customHeight="1" thickBot="1" x14ac:dyDescent="0.3">
      <c r="B5" s="838"/>
      <c r="C5" s="839"/>
      <c r="D5" s="798" t="s">
        <v>196</v>
      </c>
      <c r="E5" s="799"/>
      <c r="F5" s="800"/>
      <c r="G5" s="726" t="s">
        <v>197</v>
      </c>
      <c r="H5" s="674"/>
      <c r="I5" s="836"/>
      <c r="J5" s="798" t="s">
        <v>198</v>
      </c>
      <c r="K5" s="799"/>
      <c r="L5" s="800"/>
      <c r="M5" s="726" t="s">
        <v>199</v>
      </c>
      <c r="N5" s="674"/>
      <c r="O5" s="836"/>
      <c r="Q5" s="26" t="s">
        <v>290</v>
      </c>
      <c r="R5" s="27"/>
      <c r="S5" s="27"/>
      <c r="T5" s="27"/>
      <c r="U5" s="27"/>
      <c r="V5" s="27"/>
      <c r="W5" s="27"/>
      <c r="X5" s="27"/>
      <c r="Y5" s="27"/>
      <c r="Z5" s="27"/>
      <c r="AA5" s="27"/>
      <c r="AB5" s="27"/>
      <c r="AC5" s="27"/>
      <c r="AD5" s="27"/>
      <c r="AE5" s="27"/>
      <c r="AF5" s="27"/>
    </row>
    <row r="6" spans="2:32" ht="41.1" customHeight="1" thickBot="1" x14ac:dyDescent="0.3">
      <c r="B6" s="426" t="s">
        <v>136</v>
      </c>
      <c r="C6" s="426" t="s">
        <v>113</v>
      </c>
      <c r="D6" s="257">
        <v>2016</v>
      </c>
      <c r="E6" s="202">
        <v>2017</v>
      </c>
      <c r="F6" s="203">
        <v>2018</v>
      </c>
      <c r="G6" s="345">
        <v>2020</v>
      </c>
      <c r="H6" s="258">
        <v>2025</v>
      </c>
      <c r="I6" s="259">
        <v>2030</v>
      </c>
      <c r="J6" s="344">
        <v>2016</v>
      </c>
      <c r="K6" s="258">
        <v>2017</v>
      </c>
      <c r="L6" s="259">
        <v>2018</v>
      </c>
      <c r="M6" s="257">
        <v>2020</v>
      </c>
      <c r="N6" s="202">
        <v>2025</v>
      </c>
      <c r="O6" s="203">
        <v>2030</v>
      </c>
      <c r="P6"/>
      <c r="Q6" s="400" t="s">
        <v>292</v>
      </c>
      <c r="R6" s="27"/>
      <c r="S6" s="27"/>
      <c r="T6" s="27"/>
      <c r="U6" s="27"/>
      <c r="V6" s="27"/>
      <c r="W6" s="27"/>
      <c r="X6" s="27"/>
      <c r="Y6" s="27"/>
      <c r="Z6" s="27"/>
      <c r="AA6" s="27"/>
      <c r="AB6" s="27"/>
      <c r="AC6" s="27"/>
      <c r="AD6" s="27"/>
      <c r="AE6" s="27"/>
      <c r="AF6" s="27"/>
    </row>
    <row r="7" spans="2:32" ht="16.5" customHeight="1" x14ac:dyDescent="0.25">
      <c r="B7" s="823" t="s">
        <v>12</v>
      </c>
      <c r="C7" s="132" t="s">
        <v>8</v>
      </c>
      <c r="D7" s="490">
        <v>0.87</v>
      </c>
      <c r="E7" s="349">
        <v>1.1000000000000001</v>
      </c>
      <c r="F7" s="351">
        <v>1.4</v>
      </c>
      <c r="G7" s="350">
        <v>2</v>
      </c>
      <c r="H7" s="349"/>
      <c r="I7" s="351"/>
      <c r="J7" s="490">
        <v>0.87</v>
      </c>
      <c r="K7" s="349">
        <v>1.1000000000000001</v>
      </c>
      <c r="L7" s="351">
        <v>1.4</v>
      </c>
      <c r="M7" s="352">
        <v>2</v>
      </c>
      <c r="N7" s="353"/>
      <c r="O7" s="513" t="s">
        <v>441</v>
      </c>
      <c r="P7"/>
      <c r="Q7" s="40" t="s">
        <v>434</v>
      </c>
      <c r="R7" s="27"/>
      <c r="S7" s="27"/>
      <c r="T7" s="27"/>
      <c r="U7" s="27"/>
      <c r="V7" s="27"/>
      <c r="W7" s="27"/>
      <c r="X7" s="27"/>
      <c r="Y7" s="27"/>
      <c r="Z7" s="27"/>
      <c r="AA7" s="27"/>
      <c r="AB7" s="27"/>
      <c r="AC7" s="27"/>
      <c r="AD7" s="27"/>
      <c r="AE7" s="27"/>
      <c r="AF7" s="27"/>
    </row>
    <row r="8" spans="2:32" x14ac:dyDescent="0.25">
      <c r="B8" s="824"/>
      <c r="C8" s="133" t="s">
        <v>8</v>
      </c>
      <c r="D8" s="491">
        <v>69</v>
      </c>
      <c r="E8" s="354">
        <v>69</v>
      </c>
      <c r="F8" s="356">
        <v>69</v>
      </c>
      <c r="G8" s="355">
        <v>69</v>
      </c>
      <c r="H8" s="354">
        <v>75</v>
      </c>
      <c r="I8" s="356">
        <v>80</v>
      </c>
      <c r="J8" s="354"/>
      <c r="K8" s="357"/>
      <c r="L8" s="358"/>
      <c r="M8" s="359"/>
      <c r="N8" s="357"/>
      <c r="O8" s="360"/>
      <c r="P8"/>
      <c r="Q8" s="347" t="s">
        <v>435</v>
      </c>
    </row>
    <row r="9" spans="2:32" s="40" customFormat="1" ht="25.5" x14ac:dyDescent="0.25">
      <c r="B9" s="825"/>
      <c r="C9" s="485" t="s">
        <v>115</v>
      </c>
      <c r="D9" s="576">
        <v>59.3</v>
      </c>
      <c r="E9" s="577">
        <v>67</v>
      </c>
      <c r="F9" s="578">
        <v>75</v>
      </c>
      <c r="G9" s="512"/>
      <c r="H9" s="510"/>
      <c r="I9" s="511"/>
      <c r="J9" s="510">
        <v>59.3</v>
      </c>
      <c r="K9" s="513">
        <v>67</v>
      </c>
      <c r="L9" s="514">
        <v>75</v>
      </c>
      <c r="M9" s="515"/>
      <c r="N9" s="513"/>
      <c r="O9" s="516"/>
      <c r="Q9" s="347" t="s">
        <v>436</v>
      </c>
    </row>
    <row r="10" spans="2:32" ht="15.75" thickBot="1" x14ac:dyDescent="0.3">
      <c r="B10" s="826"/>
      <c r="C10" s="134" t="s">
        <v>11</v>
      </c>
      <c r="D10" s="492">
        <v>0</v>
      </c>
      <c r="E10" s="361">
        <v>0</v>
      </c>
      <c r="F10" s="364">
        <v>0</v>
      </c>
      <c r="G10" s="363"/>
      <c r="H10" s="361"/>
      <c r="I10" s="364"/>
      <c r="J10" s="361"/>
      <c r="K10" s="361"/>
      <c r="L10" s="362"/>
      <c r="M10" s="363"/>
      <c r="N10" s="361"/>
      <c r="O10" s="364"/>
      <c r="P10"/>
      <c r="Q10" s="347"/>
    </row>
    <row r="11" spans="2:32" x14ac:dyDescent="0.25">
      <c r="B11" s="823" t="s">
        <v>13</v>
      </c>
      <c r="C11" s="132" t="s">
        <v>8</v>
      </c>
      <c r="D11" s="493">
        <v>0</v>
      </c>
      <c r="E11" s="365">
        <v>0</v>
      </c>
      <c r="F11" s="368">
        <v>0</v>
      </c>
      <c r="G11" s="367"/>
      <c r="H11" s="365"/>
      <c r="I11" s="368"/>
      <c r="J11" s="365"/>
      <c r="K11" s="365"/>
      <c r="L11" s="366"/>
      <c r="M11" s="367"/>
      <c r="N11" s="365"/>
      <c r="O11" s="368"/>
      <c r="P11"/>
      <c r="Q11" s="26"/>
    </row>
    <row r="12" spans="2:32" ht="34.15" customHeight="1" x14ac:dyDescent="0.25">
      <c r="B12" s="824"/>
      <c r="C12" s="133" t="s">
        <v>115</v>
      </c>
      <c r="D12" s="494">
        <v>0</v>
      </c>
      <c r="E12" s="369">
        <v>0</v>
      </c>
      <c r="F12" s="372">
        <v>0</v>
      </c>
      <c r="G12" s="371"/>
      <c r="H12" s="369"/>
      <c r="I12" s="372"/>
      <c r="J12" s="369"/>
      <c r="K12" s="369"/>
      <c r="L12" s="370"/>
      <c r="M12" s="371"/>
      <c r="N12" s="369"/>
      <c r="O12" s="372"/>
      <c r="P12"/>
      <c r="Q12" s="26"/>
    </row>
    <row r="13" spans="2:32" ht="15.75" thickBot="1" x14ac:dyDescent="0.3">
      <c r="B13" s="826"/>
      <c r="C13" s="134" t="s">
        <v>98</v>
      </c>
      <c r="D13" s="495">
        <v>0</v>
      </c>
      <c r="E13" s="373">
        <v>0</v>
      </c>
      <c r="F13" s="376">
        <v>0</v>
      </c>
      <c r="G13" s="375"/>
      <c r="H13" s="373"/>
      <c r="I13" s="376"/>
      <c r="J13" s="373"/>
      <c r="K13" s="373"/>
      <c r="L13" s="374"/>
      <c r="M13" s="375"/>
      <c r="N13" s="373"/>
      <c r="O13" s="376"/>
      <c r="P13"/>
      <c r="Q13" s="26"/>
    </row>
    <row r="14" spans="2:32" x14ac:dyDescent="0.25">
      <c r="B14" s="823" t="s">
        <v>14</v>
      </c>
      <c r="C14" s="132" t="s">
        <v>8</v>
      </c>
      <c r="D14" s="493">
        <v>0</v>
      </c>
      <c r="E14" s="365">
        <v>0</v>
      </c>
      <c r="F14" s="368">
        <v>0</v>
      </c>
      <c r="G14" s="367"/>
      <c r="H14" s="365"/>
      <c r="I14" s="368"/>
      <c r="J14" s="365"/>
      <c r="K14" s="365"/>
      <c r="L14" s="366"/>
      <c r="M14" s="367"/>
      <c r="N14" s="365"/>
      <c r="O14" s="368"/>
      <c r="P14"/>
      <c r="Q14" s="26"/>
    </row>
    <row r="15" spans="2:32" ht="14.1" customHeight="1" x14ac:dyDescent="0.25">
      <c r="B15" s="824"/>
      <c r="C15" s="133" t="s">
        <v>115</v>
      </c>
      <c r="D15" s="494">
        <v>0</v>
      </c>
      <c r="E15" s="369">
        <v>0</v>
      </c>
      <c r="F15" s="372">
        <v>0</v>
      </c>
      <c r="G15" s="371">
        <v>0</v>
      </c>
      <c r="H15" s="369">
        <v>0</v>
      </c>
      <c r="I15" s="372">
        <v>0</v>
      </c>
      <c r="J15" s="369">
        <v>0</v>
      </c>
      <c r="K15" s="369">
        <v>0</v>
      </c>
      <c r="L15" s="370">
        <v>0</v>
      </c>
      <c r="M15" s="371">
        <v>0</v>
      </c>
      <c r="N15" s="369">
        <v>0</v>
      </c>
      <c r="O15" s="372">
        <v>0</v>
      </c>
      <c r="P15"/>
      <c r="Q15" s="26"/>
    </row>
    <row r="16" spans="2:32" ht="15.75" thickBot="1" x14ac:dyDescent="0.3">
      <c r="B16" s="826"/>
      <c r="C16" s="134" t="s">
        <v>98</v>
      </c>
      <c r="D16" s="495">
        <v>0</v>
      </c>
      <c r="E16" s="373">
        <v>0</v>
      </c>
      <c r="F16" s="376">
        <v>0</v>
      </c>
      <c r="G16" s="375"/>
      <c r="H16" s="373"/>
      <c r="I16" s="376"/>
      <c r="J16" s="373"/>
      <c r="K16" s="373"/>
      <c r="L16" s="374"/>
      <c r="M16" s="375"/>
      <c r="N16" s="373"/>
      <c r="O16" s="376"/>
      <c r="P16"/>
      <c r="Q16" s="26"/>
    </row>
    <row r="17" spans="2:21" s="40" customFormat="1" x14ac:dyDescent="0.25">
      <c r="B17" s="823" t="s">
        <v>15</v>
      </c>
      <c r="C17" s="132" t="s">
        <v>8</v>
      </c>
      <c r="D17" s="505">
        <v>2343</v>
      </c>
      <c r="E17" s="505">
        <v>2611</v>
      </c>
      <c r="F17" s="505">
        <v>2742</v>
      </c>
      <c r="G17" s="378"/>
      <c r="H17" s="377"/>
      <c r="I17" s="379"/>
      <c r="J17" s="505">
        <v>2343</v>
      </c>
      <c r="K17" s="505">
        <v>2611</v>
      </c>
      <c r="L17" s="505">
        <v>2742</v>
      </c>
      <c r="M17" s="378"/>
      <c r="N17" s="377"/>
      <c r="O17" s="379"/>
      <c r="Q17" s="517" t="s">
        <v>433</v>
      </c>
    </row>
    <row r="18" spans="2:21" s="40" customFormat="1" ht="25.5" x14ac:dyDescent="0.25">
      <c r="B18" s="824"/>
      <c r="C18" s="133" t="s">
        <v>115</v>
      </c>
      <c r="D18" s="494">
        <v>0</v>
      </c>
      <c r="E18" s="369">
        <v>0</v>
      </c>
      <c r="F18" s="372">
        <v>0</v>
      </c>
      <c r="G18" s="371"/>
      <c r="H18" s="369"/>
      <c r="I18" s="372"/>
      <c r="J18" s="369"/>
      <c r="K18" s="369"/>
      <c r="L18" s="370"/>
      <c r="M18" s="371"/>
      <c r="N18" s="369"/>
      <c r="O18" s="372"/>
      <c r="Q18" s="26"/>
    </row>
    <row r="19" spans="2:21" ht="15.75" thickBot="1" x14ac:dyDescent="0.3">
      <c r="B19" s="826"/>
      <c r="C19" s="134" t="s">
        <v>98</v>
      </c>
      <c r="D19" s="495">
        <v>0</v>
      </c>
      <c r="E19" s="373">
        <v>0</v>
      </c>
      <c r="F19" s="376">
        <v>0</v>
      </c>
      <c r="G19" s="375"/>
      <c r="H19" s="373"/>
      <c r="I19" s="376"/>
      <c r="J19" s="373"/>
      <c r="K19" s="373"/>
      <c r="L19" s="374"/>
      <c r="M19" s="375"/>
      <c r="N19" s="373"/>
      <c r="O19" s="376"/>
      <c r="P19"/>
      <c r="Q19" s="26"/>
    </row>
    <row r="20" spans="2:21" x14ac:dyDescent="0.25">
      <c r="B20" s="13"/>
    </row>
    <row r="21" spans="2:21" s="40" customFormat="1" x14ac:dyDescent="0.25">
      <c r="B21" s="22" t="s">
        <v>116</v>
      </c>
    </row>
    <row r="22" spans="2:21" s="40" customFormat="1" x14ac:dyDescent="0.25">
      <c r="B22" s="666" t="s">
        <v>155</v>
      </c>
      <c r="C22" s="666"/>
      <c r="D22" s="666"/>
      <c r="E22" s="666"/>
      <c r="F22" s="666"/>
      <c r="G22" s="666"/>
      <c r="H22" s="666"/>
      <c r="I22" s="666"/>
      <c r="J22" s="666"/>
      <c r="K22" s="666"/>
      <c r="L22" s="666"/>
      <c r="M22" s="666"/>
      <c r="N22" s="666"/>
      <c r="O22" s="666"/>
      <c r="P22" s="27"/>
      <c r="Q22" s="27"/>
      <c r="R22" s="27"/>
      <c r="S22" s="27"/>
      <c r="T22" s="27"/>
      <c r="U22" s="27"/>
    </row>
    <row r="23" spans="2:21" s="40" customFormat="1" x14ac:dyDescent="0.25">
      <c r="B23" s="666" t="s">
        <v>156</v>
      </c>
      <c r="C23" s="666"/>
      <c r="D23" s="666"/>
      <c r="E23" s="666"/>
      <c r="F23" s="666"/>
      <c r="G23" s="666"/>
      <c r="H23" s="666"/>
      <c r="I23" s="666"/>
      <c r="J23" s="666"/>
      <c r="K23" s="666"/>
      <c r="L23" s="666"/>
      <c r="M23" s="666"/>
      <c r="N23" s="666"/>
      <c r="O23" s="666"/>
      <c r="R23" s="27"/>
      <c r="S23" s="27"/>
      <c r="T23" s="27"/>
      <c r="U23" s="27"/>
    </row>
    <row r="24" spans="2:21" s="40" customFormat="1" x14ac:dyDescent="0.25">
      <c r="R24" s="3"/>
    </row>
    <row r="25" spans="2:21" ht="15.75" thickBot="1" x14ac:dyDescent="0.3"/>
    <row r="26" spans="2:21" ht="16.5" customHeight="1" thickBot="1" x14ac:dyDescent="0.3">
      <c r="B26" s="817" t="s">
        <v>278</v>
      </c>
      <c r="C26" s="818"/>
      <c r="D26" s="818"/>
      <c r="E26" s="818"/>
      <c r="F26" s="818"/>
      <c r="G26" s="818"/>
      <c r="H26" s="818"/>
      <c r="I26" s="819"/>
      <c r="J26" s="171"/>
      <c r="K26" s="167"/>
      <c r="L26" s="171"/>
      <c r="M26" s="171"/>
      <c r="N26" s="171"/>
      <c r="O26" s="167"/>
      <c r="P26" s="167"/>
      <c r="Q26" s="167"/>
    </row>
    <row r="27" spans="2:21" ht="15.75" thickBot="1" x14ac:dyDescent="0.3">
      <c r="B27" s="840"/>
      <c r="C27" s="840"/>
      <c r="D27" s="840"/>
      <c r="E27" s="840"/>
      <c r="F27" s="840"/>
      <c r="G27" s="840"/>
      <c r="H27" s="840"/>
      <c r="I27" s="840"/>
      <c r="J27" s="348"/>
      <c r="K27" s="348"/>
      <c r="L27" s="348"/>
      <c r="M27" s="348"/>
      <c r="N27" s="348"/>
      <c r="O27" s="153"/>
      <c r="P27" s="153"/>
      <c r="Q27" s="153"/>
    </row>
    <row r="28" spans="2:21" ht="45" customHeight="1" thickBot="1" x14ac:dyDescent="0.3">
      <c r="B28" s="798"/>
      <c r="C28" s="800"/>
      <c r="D28" s="798" t="s">
        <v>277</v>
      </c>
      <c r="E28" s="799"/>
      <c r="F28" s="799"/>
      <c r="G28" s="798" t="s">
        <v>279</v>
      </c>
      <c r="H28" s="832"/>
      <c r="I28" s="833"/>
      <c r="J28" s="168"/>
      <c r="K28"/>
      <c r="N28" s="168"/>
      <c r="O28" s="168"/>
      <c r="P28" s="168"/>
      <c r="Q28"/>
    </row>
    <row r="29" spans="2:21" ht="46.35" customHeight="1" thickBot="1" x14ac:dyDescent="0.3">
      <c r="B29" s="827" t="s">
        <v>136</v>
      </c>
      <c r="C29" s="827" t="s">
        <v>160</v>
      </c>
      <c r="D29" s="799" t="s">
        <v>33</v>
      </c>
      <c r="E29" s="799"/>
      <c r="F29" s="799"/>
      <c r="G29" s="829" t="s">
        <v>393</v>
      </c>
      <c r="H29" s="830"/>
      <c r="I29" s="831"/>
      <c r="J29" s="195"/>
      <c r="K29"/>
      <c r="N29" s="169"/>
      <c r="O29" s="169"/>
      <c r="P29" s="169"/>
      <c r="Q29"/>
    </row>
    <row r="30" spans="2:21" ht="16.350000000000001" customHeight="1" thickBot="1" x14ac:dyDescent="0.3">
      <c r="B30" s="828"/>
      <c r="C30" s="828"/>
      <c r="D30" s="344">
        <v>2016</v>
      </c>
      <c r="E30" s="258">
        <v>2017</v>
      </c>
      <c r="F30" s="259">
        <v>2018</v>
      </c>
      <c r="G30" s="200">
        <v>2020</v>
      </c>
      <c r="H30" s="201">
        <v>2025</v>
      </c>
      <c r="I30" s="243">
        <v>2030</v>
      </c>
      <c r="J30" s="255"/>
      <c r="K30"/>
      <c r="N30" s="166"/>
      <c r="O30" s="166"/>
      <c r="P30" s="166"/>
      <c r="Q30"/>
    </row>
    <row r="31" spans="2:21" x14ac:dyDescent="0.25">
      <c r="B31" s="820" t="s">
        <v>12</v>
      </c>
      <c r="C31" s="244" t="s">
        <v>21</v>
      </c>
      <c r="D31" s="518">
        <v>0.27143151490321493</v>
      </c>
      <c r="E31" s="519">
        <v>0.27614143110788902</v>
      </c>
      <c r="F31" s="520">
        <v>0.27510426515347775</v>
      </c>
      <c r="G31" s="518">
        <v>0.27132769481449265</v>
      </c>
      <c r="H31" s="519">
        <v>0.25400669160692785</v>
      </c>
      <c r="I31" s="520">
        <v>0.23458935836686368</v>
      </c>
      <c r="J31" s="256"/>
      <c r="K31"/>
      <c r="N31" s="170"/>
      <c r="O31" s="170"/>
      <c r="P31" s="170"/>
      <c r="Q31"/>
    </row>
    <row r="32" spans="2:21" x14ac:dyDescent="0.25">
      <c r="B32" s="821"/>
      <c r="C32" s="245" t="s">
        <v>22</v>
      </c>
      <c r="D32" s="518">
        <v>0.70418337152234811</v>
      </c>
      <c r="E32" s="519">
        <v>0.6981141920229047</v>
      </c>
      <c r="F32" s="520">
        <v>0.69819232314105673</v>
      </c>
      <c r="G32" s="518">
        <v>0.69884724008026222</v>
      </c>
      <c r="H32" s="519">
        <v>0.69531758224697793</v>
      </c>
      <c r="I32" s="520">
        <v>0.6808076571656364</v>
      </c>
      <c r="J32" s="256"/>
      <c r="K32"/>
      <c r="N32" s="170"/>
      <c r="O32" s="170"/>
      <c r="P32" s="170"/>
      <c r="Q32"/>
    </row>
    <row r="33" spans="2:17" x14ac:dyDescent="0.25">
      <c r="B33" s="821"/>
      <c r="C33" s="245" t="s">
        <v>8</v>
      </c>
      <c r="D33" s="518">
        <v>4.4081846533354659E-5</v>
      </c>
      <c r="E33" s="519">
        <v>1.2035907652126525E-4</v>
      </c>
      <c r="F33" s="520">
        <v>1.6550925556268635E-4</v>
      </c>
      <c r="G33" s="518">
        <v>4.6696478136137724E-4</v>
      </c>
      <c r="H33" s="519">
        <v>2.6282763638161904E-3</v>
      </c>
      <c r="I33" s="520">
        <v>7.2688606427743115E-3</v>
      </c>
      <c r="J33" s="256"/>
      <c r="K33"/>
      <c r="N33" s="170"/>
      <c r="O33" s="170"/>
      <c r="P33" s="170"/>
      <c r="Q33"/>
    </row>
    <row r="34" spans="2:17" x14ac:dyDescent="0.25">
      <c r="B34" s="821"/>
      <c r="C34" s="245" t="s">
        <v>9</v>
      </c>
      <c r="D34" s="518">
        <v>7.4546773048293795E-3</v>
      </c>
      <c r="E34" s="519">
        <v>8.2756196399758949E-3</v>
      </c>
      <c r="F34" s="520">
        <v>9.2400395220491541E-3</v>
      </c>
      <c r="G34" s="518">
        <v>1.2235056780935026E-2</v>
      </c>
      <c r="H34" s="519">
        <v>3.1117267049914545E-2</v>
      </c>
      <c r="I34" s="520">
        <v>5.5204062568612003E-2</v>
      </c>
      <c r="J34" s="256"/>
      <c r="K34"/>
      <c r="N34" s="170"/>
      <c r="O34" s="170"/>
      <c r="P34" s="170"/>
      <c r="Q34"/>
    </row>
    <row r="35" spans="2:17" x14ac:dyDescent="0.25">
      <c r="B35" s="821"/>
      <c r="C35" s="245" t="s">
        <v>10</v>
      </c>
      <c r="D35" s="521"/>
      <c r="E35" s="33"/>
      <c r="F35" s="69"/>
      <c r="G35" s="521"/>
      <c r="H35" s="33"/>
      <c r="I35" s="69"/>
      <c r="J35" s="256"/>
      <c r="K35"/>
      <c r="N35" s="170"/>
      <c r="O35" s="170"/>
      <c r="P35" s="170"/>
      <c r="Q35"/>
    </row>
    <row r="36" spans="2:17" x14ac:dyDescent="0.25">
      <c r="B36" s="821"/>
      <c r="C36" s="245" t="s">
        <v>23</v>
      </c>
      <c r="D36" s="521"/>
      <c r="E36" s="33"/>
      <c r="F36" s="69"/>
      <c r="G36" s="518">
        <v>1.1301997005626457E-5</v>
      </c>
      <c r="H36" s="519">
        <v>5.5695167097147833E-4</v>
      </c>
      <c r="I36" s="520">
        <v>6.4488286641817315E-3</v>
      </c>
      <c r="J36" s="256"/>
      <c r="K36"/>
      <c r="N36" s="170"/>
      <c r="O36" s="170"/>
      <c r="P36" s="170"/>
      <c r="Q36"/>
    </row>
    <row r="37" spans="2:17" x14ac:dyDescent="0.25">
      <c r="B37" s="821"/>
      <c r="C37" s="245" t="s">
        <v>11</v>
      </c>
      <c r="D37" s="518">
        <v>1.688635442307437E-2</v>
      </c>
      <c r="E37" s="519">
        <v>1.7348398152709204E-2</v>
      </c>
      <c r="F37" s="520">
        <v>1.7297862927853701E-2</v>
      </c>
      <c r="G37" s="518">
        <v>1.7111741545943242E-2</v>
      </c>
      <c r="H37" s="519">
        <v>1.6373231061392136E-2</v>
      </c>
      <c r="I37" s="520">
        <v>1.5681232591931642E-2</v>
      </c>
      <c r="J37" s="256"/>
      <c r="K37"/>
      <c r="N37" s="170"/>
      <c r="O37" s="170"/>
      <c r="P37" s="170"/>
      <c r="Q37"/>
    </row>
    <row r="38" spans="2:17" x14ac:dyDescent="0.25">
      <c r="B38" s="821"/>
      <c r="C38" s="246" t="s">
        <v>94</v>
      </c>
      <c r="D38" s="36"/>
      <c r="E38" s="33"/>
      <c r="F38" s="69"/>
      <c r="G38" s="36"/>
      <c r="H38" s="33"/>
      <c r="I38" s="69"/>
      <c r="J38" s="256"/>
      <c r="K38"/>
      <c r="N38" s="170"/>
      <c r="O38" s="170"/>
      <c r="P38" s="170"/>
      <c r="Q38"/>
    </row>
    <row r="39" spans="2:17" ht="26.25" x14ac:dyDescent="0.25">
      <c r="B39" s="821"/>
      <c r="C39" s="342" t="s">
        <v>102</v>
      </c>
      <c r="D39" s="36"/>
      <c r="E39" s="33"/>
      <c r="F39" s="69"/>
      <c r="G39" s="36"/>
      <c r="H39" s="33"/>
      <c r="I39" s="69"/>
      <c r="J39" s="256"/>
      <c r="K39"/>
      <c r="N39" s="170"/>
      <c r="O39" s="170"/>
      <c r="P39" s="170"/>
      <c r="Q39"/>
    </row>
    <row r="40" spans="2:17" ht="17.100000000000001" customHeight="1" thickBot="1" x14ac:dyDescent="0.3">
      <c r="B40" s="822"/>
      <c r="C40" s="247" t="s">
        <v>176</v>
      </c>
      <c r="D40" s="37"/>
      <c r="E40" s="34"/>
      <c r="F40" s="70"/>
      <c r="G40" s="37"/>
      <c r="H40" s="34"/>
      <c r="I40" s="70"/>
      <c r="J40" s="256"/>
      <c r="K40"/>
      <c r="N40" s="170"/>
      <c r="O40" s="170"/>
      <c r="P40" s="170"/>
      <c r="Q40"/>
    </row>
    <row r="41" spans="2:17" ht="19.7" customHeight="1" x14ac:dyDescent="0.25">
      <c r="B41" s="820" t="s">
        <v>24</v>
      </c>
      <c r="C41" s="244" t="s">
        <v>394</v>
      </c>
      <c r="D41" s="35"/>
      <c r="E41" s="32"/>
      <c r="F41" s="68"/>
      <c r="G41" s="35"/>
      <c r="H41" s="32"/>
      <c r="I41" s="68"/>
      <c r="J41" s="256"/>
      <c r="K41"/>
      <c r="N41" s="170"/>
      <c r="O41" s="170"/>
      <c r="P41" s="170"/>
      <c r="Q41"/>
    </row>
    <row r="42" spans="2:17" ht="20.45" customHeight="1" x14ac:dyDescent="0.25">
      <c r="B42" s="821"/>
      <c r="C42" s="343" t="s">
        <v>395</v>
      </c>
      <c r="D42" s="522">
        <v>1</v>
      </c>
      <c r="E42" s="523">
        <v>1</v>
      </c>
      <c r="F42" s="524">
        <v>1</v>
      </c>
      <c r="G42" s="522">
        <v>1</v>
      </c>
      <c r="H42" s="523">
        <v>1</v>
      </c>
      <c r="I42" s="524">
        <v>1</v>
      </c>
      <c r="J42" s="256"/>
      <c r="K42"/>
      <c r="N42" s="170"/>
      <c r="O42" s="170"/>
      <c r="P42" s="170"/>
      <c r="Q42"/>
    </row>
    <row r="43" spans="2:17" ht="15.75" thickBot="1" x14ac:dyDescent="0.3">
      <c r="B43" s="822"/>
      <c r="C43" s="247" t="s">
        <v>10</v>
      </c>
      <c r="D43" s="37"/>
      <c r="E43" s="34"/>
      <c r="F43" s="70"/>
      <c r="G43" s="248"/>
      <c r="H43" s="249"/>
      <c r="I43" s="250"/>
      <c r="J43" s="256"/>
      <c r="K43"/>
      <c r="N43" s="170"/>
      <c r="O43" s="170"/>
      <c r="P43" s="170"/>
      <c r="Q43"/>
    </row>
    <row r="44" spans="2:17" ht="22.35" customHeight="1" x14ac:dyDescent="0.25">
      <c r="B44" s="820" t="s">
        <v>25</v>
      </c>
      <c r="C44" s="251" t="s">
        <v>394</v>
      </c>
      <c r="D44" s="38"/>
      <c r="E44" s="31"/>
      <c r="F44" s="71"/>
      <c r="G44" s="35"/>
      <c r="H44" s="32"/>
      <c r="I44" s="68"/>
      <c r="J44" s="256"/>
      <c r="K44"/>
      <c r="N44" s="170"/>
      <c r="O44" s="170"/>
      <c r="P44" s="170"/>
      <c r="Q44"/>
    </row>
    <row r="45" spans="2:17" ht="19.7" customHeight="1" x14ac:dyDescent="0.25">
      <c r="B45" s="821"/>
      <c r="C45" s="343" t="s">
        <v>396</v>
      </c>
      <c r="D45" s="522">
        <v>1</v>
      </c>
      <c r="E45" s="523">
        <v>1</v>
      </c>
      <c r="F45" s="524">
        <v>1</v>
      </c>
      <c r="G45" s="522">
        <v>1</v>
      </c>
      <c r="H45" s="523">
        <v>1</v>
      </c>
      <c r="I45" s="524">
        <v>1</v>
      </c>
      <c r="J45" s="256"/>
      <c r="K45"/>
      <c r="N45" s="170"/>
      <c r="O45" s="170"/>
      <c r="P45" s="170"/>
      <c r="Q45"/>
    </row>
    <row r="46" spans="2:17" ht="15.75" thickBot="1" x14ac:dyDescent="0.3">
      <c r="B46" s="822"/>
      <c r="C46" s="247" t="s">
        <v>10</v>
      </c>
      <c r="D46" s="37"/>
      <c r="E46" s="34"/>
      <c r="F46" s="70"/>
      <c r="G46" s="37"/>
      <c r="H46" s="34"/>
      <c r="I46" s="70"/>
      <c r="J46" s="256"/>
      <c r="K46" s="170"/>
      <c r="L46" s="170"/>
      <c r="M46" s="170"/>
      <c r="N46" s="170"/>
      <c r="O46" s="170"/>
      <c r="P46" s="170"/>
      <c r="Q46"/>
    </row>
  </sheetData>
  <mergeCells count="27">
    <mergeCell ref="M5:O5"/>
    <mergeCell ref="B4:C5"/>
    <mergeCell ref="D29:F29"/>
    <mergeCell ref="D5:F5"/>
    <mergeCell ref="D4:I4"/>
    <mergeCell ref="J5:L5"/>
    <mergeCell ref="J4:O4"/>
    <mergeCell ref="B26:I26"/>
    <mergeCell ref="B22:O22"/>
    <mergeCell ref="B23:O23"/>
    <mergeCell ref="B27:I27"/>
    <mergeCell ref="B2:O2"/>
    <mergeCell ref="B41:B43"/>
    <mergeCell ref="B44:B46"/>
    <mergeCell ref="B7:B10"/>
    <mergeCell ref="B17:B19"/>
    <mergeCell ref="B29:B30"/>
    <mergeCell ref="C29:C30"/>
    <mergeCell ref="G29:I29"/>
    <mergeCell ref="B31:B40"/>
    <mergeCell ref="B28:C28"/>
    <mergeCell ref="G28:I28"/>
    <mergeCell ref="D28:F28"/>
    <mergeCell ref="B3:N3"/>
    <mergeCell ref="B11:B13"/>
    <mergeCell ref="B14:B16"/>
    <mergeCell ref="G5:I5"/>
  </mergeCells>
  <conditionalFormatting sqref="D38:I41 C18:O19 C17 G17:I17 D43:I44 D46:I46 M17:O17 C7:N7 C8:O16">
    <cfRule type="containsBlanks" dxfId="42" priority="6">
      <formula>LEN(TRIM(C7))=0</formula>
    </cfRule>
  </conditionalFormatting>
  <conditionalFormatting sqref="D45:I45">
    <cfRule type="containsBlanks" dxfId="41" priority="2">
      <formula>LEN(TRIM(D45))=0</formula>
    </cfRule>
  </conditionalFormatting>
  <conditionalFormatting sqref="D31:I37">
    <cfRule type="containsBlanks" dxfId="40" priority="4">
      <formula>LEN(TRIM(D31))=0</formula>
    </cfRule>
  </conditionalFormatting>
  <conditionalFormatting sqref="D42:I42">
    <cfRule type="containsBlanks" dxfId="39" priority="3">
      <formula>LEN(TRIM(D42))=0</formula>
    </cfRule>
  </conditionalFormatting>
  <conditionalFormatting sqref="O7">
    <cfRule type="containsBlanks" dxfId="38" priority="1">
      <formula>LEN(TRIM(O7))=0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C7:C19</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activeCell="I39" sqref="I39:I40"/>
    </sheetView>
  </sheetViews>
  <sheetFormatPr defaultColWidth="8.85546875" defaultRowHeight="15" x14ac:dyDescent="0.25"/>
  <cols>
    <col min="2" max="2" width="62.140625" customWidth="1"/>
  </cols>
  <sheetData>
    <row r="1" spans="1:2" ht="15.75" x14ac:dyDescent="0.25">
      <c r="A1" s="841" t="s">
        <v>34</v>
      </c>
      <c r="B1" s="841"/>
    </row>
    <row r="2" spans="1:2" x14ac:dyDescent="0.25">
      <c r="A2" s="2" t="s">
        <v>35</v>
      </c>
      <c r="B2" s="2" t="s">
        <v>36</v>
      </c>
    </row>
    <row r="3" spans="1:2" x14ac:dyDescent="0.25">
      <c r="A3" s="2" t="s">
        <v>37</v>
      </c>
      <c r="B3" s="2" t="s">
        <v>38</v>
      </c>
    </row>
    <row r="4" spans="1:2" x14ac:dyDescent="0.25">
      <c r="A4" s="2" t="s">
        <v>179</v>
      </c>
      <c r="B4" s="2" t="s">
        <v>344</v>
      </c>
    </row>
    <row r="5" spans="1:2" s="40" customFormat="1" x14ac:dyDescent="0.25">
      <c r="A5" s="2" t="s">
        <v>190</v>
      </c>
      <c r="B5" s="2" t="s">
        <v>345</v>
      </c>
    </row>
    <row r="6" spans="1:2" x14ac:dyDescent="0.25">
      <c r="A6" s="2" t="s">
        <v>180</v>
      </c>
      <c r="B6" s="2" t="s">
        <v>348</v>
      </c>
    </row>
    <row r="7" spans="1:2" s="40" customFormat="1" x14ac:dyDescent="0.25">
      <c r="A7" s="2" t="s">
        <v>346</v>
      </c>
      <c r="B7" s="2" t="s">
        <v>347</v>
      </c>
    </row>
    <row r="8" spans="1:2" s="40" customFormat="1" x14ac:dyDescent="0.25">
      <c r="A8" s="2" t="s">
        <v>307</v>
      </c>
      <c r="B8" s="2" t="s">
        <v>287</v>
      </c>
    </row>
    <row r="9" spans="1:2" x14ac:dyDescent="0.25">
      <c r="A9" s="2" t="s">
        <v>39</v>
      </c>
      <c r="B9" s="2" t="s">
        <v>40</v>
      </c>
    </row>
    <row r="10" spans="1:2" x14ac:dyDescent="0.25">
      <c r="A10" s="2" t="s">
        <v>41</v>
      </c>
      <c r="B10" s="2" t="s">
        <v>42</v>
      </c>
    </row>
    <row r="11" spans="1:2" s="40" customFormat="1" x14ac:dyDescent="0.25">
      <c r="A11" s="2" t="s">
        <v>9</v>
      </c>
      <c r="B11" s="2" t="s">
        <v>349</v>
      </c>
    </row>
    <row r="12" spans="1:2" x14ac:dyDescent="0.25">
      <c r="A12" s="2" t="s">
        <v>368</v>
      </c>
      <c r="B12" s="2" t="s">
        <v>369</v>
      </c>
    </row>
    <row r="13" spans="1:2" x14ac:dyDescent="0.25">
      <c r="A13" s="2" t="s">
        <v>43</v>
      </c>
      <c r="B13" s="2" t="s">
        <v>44</v>
      </c>
    </row>
    <row r="14" spans="1:2" s="40" customFormat="1" x14ac:dyDescent="0.25">
      <c r="A14" s="2" t="s">
        <v>310</v>
      </c>
      <c r="B14" s="2" t="s">
        <v>284</v>
      </c>
    </row>
    <row r="15" spans="1:2" x14ac:dyDescent="0.25">
      <c r="A15" s="2" t="s">
        <v>45</v>
      </c>
      <c r="B15" s="2" t="s">
        <v>46</v>
      </c>
    </row>
    <row r="16" spans="1:2" x14ac:dyDescent="0.25">
      <c r="A16" s="2" t="s">
        <v>137</v>
      </c>
      <c r="B16" s="2" t="s">
        <v>112</v>
      </c>
    </row>
    <row r="17" spans="1:2" s="40" customFormat="1" x14ac:dyDescent="0.25">
      <c r="A17" s="2" t="s">
        <v>319</v>
      </c>
      <c r="B17" s="2" t="s">
        <v>320</v>
      </c>
    </row>
    <row r="18" spans="1:2" x14ac:dyDescent="0.25">
      <c r="A18" s="2" t="s">
        <v>47</v>
      </c>
      <c r="B18" s="2" t="s">
        <v>48</v>
      </c>
    </row>
    <row r="19" spans="1:2" x14ac:dyDescent="0.25">
      <c r="A19" s="2" t="s">
        <v>49</v>
      </c>
      <c r="B19" s="2" t="s">
        <v>50</v>
      </c>
    </row>
    <row r="20" spans="1:2" x14ac:dyDescent="0.25">
      <c r="A20" s="2" t="s">
        <v>51</v>
      </c>
      <c r="B20" s="2" t="s">
        <v>52</v>
      </c>
    </row>
    <row r="21" spans="1:2" x14ac:dyDescent="0.25">
      <c r="A21" s="2" t="s">
        <v>53</v>
      </c>
      <c r="B21" s="2" t="s">
        <v>126</v>
      </c>
    </row>
    <row r="22" spans="1:2" x14ac:dyDescent="0.25">
      <c r="A22" s="2" t="s">
        <v>174</v>
      </c>
      <c r="B22" s="2" t="s">
        <v>175</v>
      </c>
    </row>
    <row r="23" spans="1:2" x14ac:dyDescent="0.25">
      <c r="A23" s="2" t="s">
        <v>131</v>
      </c>
      <c r="B23" s="2" t="s">
        <v>132</v>
      </c>
    </row>
    <row r="24" spans="1:2" x14ac:dyDescent="0.25">
      <c r="A24" s="2" t="s">
        <v>54</v>
      </c>
      <c r="B24" s="2" t="s">
        <v>55</v>
      </c>
    </row>
    <row r="25" spans="1:2" x14ac:dyDescent="0.25">
      <c r="A25" s="2" t="s">
        <v>56</v>
      </c>
      <c r="B25" s="2" t="s">
        <v>23</v>
      </c>
    </row>
    <row r="26" spans="1:2" s="40" customFormat="1" x14ac:dyDescent="0.25">
      <c r="A26" s="2" t="s">
        <v>362</v>
      </c>
      <c r="B26" s="2" t="s">
        <v>253</v>
      </c>
    </row>
    <row r="27" spans="1:2" x14ac:dyDescent="0.25">
      <c r="A27" s="2" t="s">
        <v>57</v>
      </c>
      <c r="B27" s="2" t="s">
        <v>58</v>
      </c>
    </row>
    <row r="28" spans="1:2" x14ac:dyDescent="0.25">
      <c r="A28" s="2" t="s">
        <v>127</v>
      </c>
      <c r="B28" s="2" t="s">
        <v>128</v>
      </c>
    </row>
    <row r="29" spans="1:2" x14ac:dyDescent="0.25">
      <c r="A29" s="2" t="s">
        <v>125</v>
      </c>
      <c r="B29" s="2" t="s">
        <v>124</v>
      </c>
    </row>
    <row r="30" spans="1:2" x14ac:dyDescent="0.25">
      <c r="A30" s="2" t="s">
        <v>59</v>
      </c>
      <c r="B30" s="2" t="s">
        <v>60</v>
      </c>
    </row>
    <row r="31" spans="1:2" x14ac:dyDescent="0.25">
      <c r="A31" s="2" t="s">
        <v>61</v>
      </c>
      <c r="B31" s="2" t="s">
        <v>62</v>
      </c>
    </row>
    <row r="32" spans="1:2" s="40" customFormat="1" x14ac:dyDescent="0.25">
      <c r="A32" s="2" t="s">
        <v>63</v>
      </c>
      <c r="B32" s="2" t="s">
        <v>64</v>
      </c>
    </row>
    <row r="33" spans="1:2" x14ac:dyDescent="0.25">
      <c r="A33" s="480" t="s">
        <v>367</v>
      </c>
      <c r="B33" s="480" t="s">
        <v>252</v>
      </c>
    </row>
    <row r="34" spans="1:2" x14ac:dyDescent="0.25">
      <c r="A34" s="2" t="s">
        <v>10</v>
      </c>
      <c r="B34" s="2" t="s">
        <v>350</v>
      </c>
    </row>
    <row r="35" spans="1:2" x14ac:dyDescent="0.25">
      <c r="A35" s="2" t="s">
        <v>352</v>
      </c>
      <c r="B35" s="2" t="s">
        <v>351</v>
      </c>
    </row>
    <row r="36" spans="1:2" x14ac:dyDescent="0.25">
      <c r="A36" s="2" t="s">
        <v>65</v>
      </c>
      <c r="B36" s="2" t="s">
        <v>66</v>
      </c>
    </row>
    <row r="37" spans="1:2" s="40" customFormat="1" x14ac:dyDescent="0.25">
      <c r="A37" s="2" t="s">
        <v>363</v>
      </c>
      <c r="B37" s="2" t="s">
        <v>365</v>
      </c>
    </row>
    <row r="38" spans="1:2" s="40" customFormat="1" x14ac:dyDescent="0.25">
      <c r="A38" s="2" t="s">
        <v>364</v>
      </c>
      <c r="B38" s="2" t="s">
        <v>366</v>
      </c>
    </row>
    <row r="39" spans="1:2" x14ac:dyDescent="0.25">
      <c r="A39" s="2" t="s">
        <v>67</v>
      </c>
      <c r="B39" s="2" t="s">
        <v>68</v>
      </c>
    </row>
    <row r="40" spans="1:2" s="40" customFormat="1" x14ac:dyDescent="0.25">
      <c r="A40" s="2" t="s">
        <v>308</v>
      </c>
      <c r="B40" s="2" t="s">
        <v>286</v>
      </c>
    </row>
    <row r="41" spans="1:2" s="40" customFormat="1" x14ac:dyDescent="0.25">
      <c r="A41" s="2" t="s">
        <v>309</v>
      </c>
      <c r="B41" s="2" t="s">
        <v>285</v>
      </c>
    </row>
    <row r="42" spans="1:2" x14ac:dyDescent="0.25">
      <c r="A42" s="2" t="s">
        <v>69</v>
      </c>
      <c r="B42" s="2" t="s">
        <v>83</v>
      </c>
    </row>
    <row r="43" spans="1:2" x14ac:dyDescent="0.25">
      <c r="A43" s="2" t="s">
        <v>70</v>
      </c>
      <c r="B43" s="2" t="s">
        <v>71</v>
      </c>
    </row>
    <row r="44" spans="1:2" x14ac:dyDescent="0.25">
      <c r="A44" s="2" t="s">
        <v>72</v>
      </c>
      <c r="B44" s="2" t="s">
        <v>73</v>
      </c>
    </row>
    <row r="45" spans="1:2" x14ac:dyDescent="0.25">
      <c r="A45" s="2" t="s">
        <v>74</v>
      </c>
      <c r="B45" s="2" t="s">
        <v>75</v>
      </c>
    </row>
    <row r="46" spans="1:2" x14ac:dyDescent="0.25">
      <c r="A46" s="2" t="s">
        <v>76</v>
      </c>
      <c r="B46" s="2" t="s">
        <v>77</v>
      </c>
    </row>
    <row r="47" spans="1:2" x14ac:dyDescent="0.25">
      <c r="A47" s="2" t="s">
        <v>78</v>
      </c>
      <c r="B47" s="2" t="s">
        <v>79</v>
      </c>
    </row>
    <row r="48" spans="1:2" x14ac:dyDescent="0.25">
      <c r="A48" s="2" t="s">
        <v>80</v>
      </c>
      <c r="B48" s="2" t="s">
        <v>81</v>
      </c>
    </row>
    <row r="49" spans="1:2" x14ac:dyDescent="0.25">
      <c r="A49" s="2" t="s">
        <v>82</v>
      </c>
      <c r="B49" s="2" t="s">
        <v>173</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dorujulea</dc:creator>
  <cp:lastModifiedBy>TRICAS AIZPUN Antonio (MOVE)</cp:lastModifiedBy>
  <cp:lastPrinted>2019-10-21T13:06:22Z</cp:lastPrinted>
  <dcterms:created xsi:type="dcterms:W3CDTF">2018-09-29T21:26:45Z</dcterms:created>
  <dcterms:modified xsi:type="dcterms:W3CDTF">2019-11-18T15:47:15Z</dcterms:modified>
</cp:coreProperties>
</file>