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U:\B4\2 - Clean Transport\01 Alternative fuels\Reports NPFs\Poland\"/>
    </mc:Choice>
  </mc:AlternateContent>
  <bookViews>
    <workbookView xWindow="0" yWindow="0" windowWidth="28800" windowHeight="12435" tabRatio="905" activeTab="7"/>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15"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 localSheetId="7">INDEX('6. AFI developments'!M1indic,,MATCH(cellM11,'6. AFI developments'!M1indname,0))</definedName>
    <definedName name="cellM11ddm2">INDEX(M1indic,,MATCH('2. Policy Measures'!cellM11,M1indname,0))</definedName>
    <definedName name="M1AI" localSheetId="2">Table6[Financial incentives]</definedName>
    <definedName name="M1AI" localSheetId="3">Table6[Financial incentives]</definedName>
    <definedName name="M1AI" localSheetId="7">[1]!Table6[Financial incentives]</definedName>
    <definedName name="M1AI">Table6[Financial incentives]</definedName>
    <definedName name="M1indic" localSheetId="2">Menus!$G$2:$K$8</definedName>
    <definedName name="M1indic" localSheetId="3">Menus!$G$2:$K$8</definedName>
    <definedName name="M1indic" localSheetId="7">[1]Menus!$G$2:$K$8</definedName>
    <definedName name="M1indic">Menus!$G$2:$K$8</definedName>
    <definedName name="M1indname" localSheetId="2">Menus!$G$1:$K$1</definedName>
    <definedName name="M1indname" localSheetId="3">Menus!$G$1:$K$1</definedName>
    <definedName name="M1indname" localSheetId="7">[1]Menus!$G$1:$K$1</definedName>
    <definedName name="M1indname">Menus!$G$1:$K$1</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9" i="5" l="1"/>
  <c r="F7" i="15"/>
  <c r="S7" i="14"/>
  <c r="S6" i="14"/>
  <c r="I40" i="15"/>
  <c r="H40" i="15"/>
  <c r="G40" i="15"/>
  <c r="F40" i="15"/>
  <c r="E40" i="15"/>
  <c r="D40" i="15"/>
  <c r="U8" i="15"/>
  <c r="R8" i="15"/>
  <c r="O8" i="15"/>
  <c r="L8" i="15"/>
  <c r="I8" i="15"/>
  <c r="F8" i="15"/>
  <c r="U7" i="15"/>
  <c r="R7" i="15"/>
  <c r="O7" i="15"/>
  <c r="L7" i="15"/>
  <c r="I7" i="15"/>
  <c r="H24" i="7"/>
  <c r="I27" i="5"/>
  <c r="G27" i="5"/>
  <c r="H27" i="5"/>
  <c r="G7" i="5"/>
  <c r="J10" i="7"/>
  <c r="J8" i="7"/>
  <c r="I10" i="7"/>
  <c r="I8" i="7"/>
  <c r="H8" i="7"/>
  <c r="G8" i="7"/>
  <c r="E29" i="5"/>
  <c r="E10" i="7"/>
  <c r="E8" i="7"/>
  <c r="E10" i="5"/>
  <c r="E13" i="5"/>
  <c r="E16" i="5"/>
  <c r="E19" i="5"/>
  <c r="E9" i="5"/>
  <c r="D29" i="5"/>
  <c r="E27" i="5"/>
  <c r="D27" i="5"/>
  <c r="D10" i="5"/>
  <c r="D13" i="5"/>
  <c r="D16" i="5"/>
  <c r="D19" i="5"/>
  <c r="D9" i="5"/>
  <c r="E7" i="5"/>
  <c r="H7" i="5"/>
  <c r="D7" i="5"/>
  <c r="D8" i="7"/>
  <c r="E72" i="5"/>
  <c r="D72" i="5"/>
  <c r="E61" i="5"/>
  <c r="D61" i="5"/>
  <c r="E50" i="5"/>
  <c r="D50" i="5"/>
  <c r="E39" i="5"/>
  <c r="D39" i="5"/>
  <c r="E16" i="7"/>
  <c r="E14" i="7"/>
  <c r="E7" i="7"/>
  <c r="G16" i="7"/>
  <c r="G14" i="7"/>
  <c r="G7" i="7"/>
  <c r="H16" i="7"/>
  <c r="H14" i="7"/>
  <c r="H7" i="7"/>
  <c r="I16" i="7"/>
  <c r="I14" i="7"/>
  <c r="I7" i="7"/>
  <c r="J16" i="7"/>
  <c r="J14" i="7"/>
  <c r="J7" i="7"/>
  <c r="D16" i="7"/>
  <c r="D14" i="7"/>
  <c r="D7" i="7"/>
  <c r="J37" i="7"/>
  <c r="I37" i="7"/>
  <c r="H37" i="7"/>
  <c r="G37" i="7"/>
  <c r="E37" i="7"/>
  <c r="D37" i="7"/>
  <c r="J34" i="7"/>
  <c r="I34" i="7"/>
  <c r="H34" i="7"/>
  <c r="G34" i="7"/>
  <c r="E34" i="7"/>
  <c r="D34" i="7"/>
  <c r="D41" i="7"/>
  <c r="E41" i="7"/>
  <c r="G41" i="7"/>
  <c r="H41" i="7"/>
  <c r="I41" i="7"/>
  <c r="J41" i="7"/>
  <c r="E45" i="7"/>
  <c r="D45" i="7"/>
  <c r="J45" i="7"/>
  <c r="I45" i="7"/>
  <c r="H45" i="7"/>
  <c r="G45" i="7"/>
  <c r="G33" i="7"/>
  <c r="I33" i="7"/>
  <c r="J33" i="7"/>
  <c r="E33" i="7"/>
  <c r="D33" i="7"/>
  <c r="H33" i="7"/>
  <c r="E27" i="7"/>
  <c r="G27" i="7"/>
  <c r="H27" i="7"/>
  <c r="I27" i="7"/>
  <c r="J27" i="7"/>
  <c r="E24" i="7"/>
  <c r="G24" i="7"/>
  <c r="I24" i="7"/>
  <c r="J24" i="7"/>
  <c r="D27" i="7"/>
  <c r="D24" i="7"/>
</calcChain>
</file>

<file path=xl/sharedStrings.xml><?xml version="1.0" encoding="utf-8"?>
<sst xmlns="http://schemas.openxmlformats.org/spreadsheetml/2006/main" count="1074" uniqueCount="476">
  <si>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</si>
  <si>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</si>
  <si>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</si>
  <si>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</si>
  <si>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</si>
  <si>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</si>
  <si>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</si>
  <si>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</si>
  <si>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</si>
  <si>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</si>
  <si>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</si>
  <si>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</si>
  <si>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</si>
  <si>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</si>
  <si>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</si>
  <si>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</si>
  <si>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</si>
  <si>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</si>
  <si>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</si>
  <si>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</si>
  <si>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</si>
  <si>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</si>
  <si>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</si>
  <si>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</si>
  <si>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</si>
  <si>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</si>
  <si>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</si>
  <si>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</si>
  <si>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</si>
  <si>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</si>
  <si>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</si>
  <si>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</si>
  <si>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</si>
  <si>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</si>
  <si>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</si>
  <si>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</si>
  <si>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</si>
  <si>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</si>
  <si>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</si>
  <si>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</si>
  <si>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</si>
  <si>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</si>
  <si>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</si>
  <si>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</si>
  <si>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</si>
  <si>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</si>
  <si>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</si>
  <si>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</si>
  <si>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</si>
  <si>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</si>
  <si>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</si>
  <si>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</si>
  <si>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</si>
  <si>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</si>
  <si>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</si>
  <si>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</si>
  <si>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</si>
  <si>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</si>
  <si>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</si>
  <si>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</si>
  <si>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</si>
  <si>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</si>
  <si>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</si>
  <si>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</si>
  <si>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</si>
  <si>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</si>
  <si>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</si>
  <si>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</si>
  <si>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</si>
  <si>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</si>
  <si>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</si>
  <si>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</si>
  <si>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</si>
  <si>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</si>
  <si>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</si>
  <si>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</si>
  <si>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</si>
  <si>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</si>
  <si>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</si>
  <si>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</si>
  <si>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</si>
  <si>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</si>
  <si>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</si>
  <si>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</si>
  <si>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</si>
  <si>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</si>
  <si>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</si>
  <si>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</si>
  <si>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</si>
  <si>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</si>
  <si>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</si>
  <si>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</si>
  <si>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</si>
  <si>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</si>
  <si>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</si>
  <si>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</si>
  <si>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</si>
  <si>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</si>
  <si>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</si>
  <si>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</si>
  <si>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</si>
  <si>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</si>
  <si>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</si>
  <si>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</si>
  <si>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</si>
  <si>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</si>
  <si>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</si>
  <si>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</si>
  <si>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</si>
  <si>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</si>
  <si>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</si>
  <si>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</si>
  <si>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</si>
  <si>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</si>
  <si>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</si>
  <si>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</si>
  <si>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</si>
  <si>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</si>
  <si>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</si>
  <si>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</si>
  <si>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</si>
  <si>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</si>
  <si>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</si>
  <si>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</si>
  <si>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</si>
  <si>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</si>
  <si>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</si>
  <si>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</si>
  <si>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</si>
  <si>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</si>
  <si>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</si>
  <si>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</si>
  <si>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</si>
  <si>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</si>
  <si>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</si>
  <si>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</si>
  <si>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</si>
  <si>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</si>
  <si>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</si>
  <si>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</si>
  <si>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</si>
  <si>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</si>
  <si>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</si>
  <si>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</si>
  <si>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</si>
  <si>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</si>
  <si>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</si>
  <si>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</si>
  <si>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</si>
  <si>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</si>
  <si>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</si>
  <si>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</si>
  <si>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</si>
  <si>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</si>
  <si>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</si>
  <si>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</si>
  <si>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</si>
  <si>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</si>
  <si>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</si>
  <si>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</si>
  <si>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</si>
  <si>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</si>
  <si>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</si>
  <si>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</si>
  <si>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</si>
  <si>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</si>
  <si>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</si>
  <si>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</si>
  <si>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</si>
  <si>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</si>
  <si>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</si>
  <si>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</si>
  <si>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</si>
  <si>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</si>
  <si>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</si>
  <si>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</si>
  <si>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</si>
  <si>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</si>
  <si>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</si>
  <si>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</si>
  <si>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</si>
  <si>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</si>
  <si>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</si>
  <si>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</si>
  <si>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</si>
  <si>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</si>
  <si>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</si>
  <si>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</si>
  <si>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</si>
  <si>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</si>
  <si>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</si>
  <si>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</si>
  <si>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</si>
  <si>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</si>
  <si>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</si>
  <si>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</si>
  <si>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</si>
  <si>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</si>
  <si>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</si>
  <si>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</si>
  <si>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</si>
  <si>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</si>
  <si>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</si>
  <si>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</si>
  <si>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</si>
  <si>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</si>
  <si>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</si>
  <si>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</si>
  <si>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</si>
  <si>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</si>
  <si>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</si>
  <si>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</si>
  <si>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</si>
  <si>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</si>
  <si>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</si>
  <si>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</si>
  <si>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</si>
  <si>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</si>
  <si>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</si>
  <si>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</si>
  <si>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</si>
  <si>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</si>
  <si>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</si>
  <si>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</si>
  <si>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</si>
  <si>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</si>
  <si>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</si>
  <si>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</si>
  <si>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</si>
  <si>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</si>
  <si>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</si>
  <si>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</si>
  <si>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</si>
  <si>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</si>
  <si>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</si>
  <si>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</si>
  <si>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</si>
  <si>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</si>
  <si>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</si>
  <si>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</si>
  <si>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</si>
  <si>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</si>
  <si>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</si>
  <si>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</si>
  <si>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</si>
  <si>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</si>
  <si>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</si>
  <si>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</si>
  <si>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</si>
  <si>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</si>
  <si>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</si>
  <si>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</si>
  <si>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</si>
  <si>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</si>
  <si>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</si>
  <si>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</si>
  <si>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</si>
  <si>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</si>
  <si>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</si>
  <si>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</si>
  <si>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</si>
  <si>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</si>
  <si>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</si>
  <si>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</si>
  <si>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</si>
  <si>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</si>
  <si>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</si>
  <si>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</si>
  <si>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</si>
  <si>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</si>
  <si>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</si>
  <si>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</si>
  <si>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</si>
  <si>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</si>
  <si>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</si>
  <si>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</si>
  <si>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</si>
  <si>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</si>
  <si>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</si>
  <si>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</si>
  <si>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</si>
  <si>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</si>
  <si>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</si>
  <si>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</si>
  <si>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</si>
  <si>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</si>
  <si>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</si>
  <si>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</si>
  <si>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</si>
  <si>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</si>
  <si>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</si>
  <si>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</si>
  <si>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</si>
  <si>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</si>
  <si>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</si>
  <si>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</si>
  <si>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</si>
  <si>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</si>
  <si>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</si>
  <si>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</si>
  <si>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</si>
  <si>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</si>
  <si>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</si>
  <si>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</si>
  <si>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</si>
  <si>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</si>
  <si>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</si>
  <si>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</si>
  <si>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</si>
  <si>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</si>
  <si>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</si>
  <si>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</si>
  <si>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</si>
  <si>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</si>
  <si>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</si>
  <si>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</si>
  <si>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</si>
  <si>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</si>
  <si>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</si>
  <si>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</si>
  <si>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</si>
  <si>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</si>
  <si>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</si>
  <si>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</si>
  <si>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</si>
  <si>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</si>
  <si>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</si>
  <si>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</si>
  <si>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</si>
  <si>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</si>
  <si>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</si>
  <si>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</si>
  <si>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</si>
  <si>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</si>
  <si>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</si>
  <si>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</si>
  <si>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</si>
  <si>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</si>
  <si>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</si>
  <si>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</si>
  <si>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</si>
  <si>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</si>
  <si>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</si>
  <si>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</si>
  <si>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</si>
  <si>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</si>
  <si>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</si>
  <si>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</si>
  <si>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</si>
  <si>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</si>
  <si>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</si>
  <si>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</si>
  <si>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</si>
  <si>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</si>
  <si>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</si>
  <si>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</si>
  <si>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</si>
  <si>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</si>
  <si>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</si>
  <si>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</si>
  <si>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</si>
  <si>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</si>
  <si>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</si>
  <si>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</si>
  <si>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</si>
  <si>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</si>
  <si>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</si>
  <si>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</si>
  <si>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</si>
  <si>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</si>
  <si>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</si>
  <si>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</si>
  <si>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</si>
  <si>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</si>
  <si>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</si>
  <si>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</si>
  <si>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</si>
  <si>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</si>
  <si>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</si>
  <si>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</si>
  <si>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</si>
  <si>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</si>
  <si>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</si>
  <si>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</si>
  <si>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</si>
  <si>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</si>
  <si>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</si>
  <si>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</si>
  <si>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</si>
  <si>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</si>
  <si>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</si>
  <si>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</si>
  <si>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</si>
  <si>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</si>
  <si>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</si>
  <si>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</si>
  <si>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</si>
  <si>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</si>
  <si>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</si>
  <si>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</si>
  <si>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</si>
  <si>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</si>
  <si>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</si>
  <si>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</si>
  <si>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</si>
  <si>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</si>
  <si>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</si>
  <si>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</si>
  <si>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</si>
  <si>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</si>
  <si>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</si>
  <si>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</si>
  <si>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law in force</t>
  </si>
  <si>
    <t>n/a</t>
  </si>
  <si>
    <t>Part of legal measures introduced in the Act of 11 January 2018 on electromobility and alternative fuels</t>
  </si>
  <si>
    <t>Establishment of a Low-Emission Transport Fund</t>
  </si>
  <si>
    <t>Part of legal measures introduced in the Act of 6 June 2018 amending the act on biocomponents and liquid biofuels and some other acts</t>
  </si>
  <si>
    <t>M1.3</t>
  </si>
  <si>
    <t>M1.4</t>
  </si>
  <si>
    <t>M1.5</t>
  </si>
  <si>
    <t>M1.6</t>
  </si>
  <si>
    <t>More favorable depreciation charges for BEV</t>
  </si>
  <si>
    <t>Exemption of BEV and FCEV from excise duties</t>
  </si>
  <si>
    <t>Possibility of traveling on bus lanes by BEV</t>
  </si>
  <si>
    <t>The creation of clean transport zones</t>
  </si>
  <si>
    <t>Free parking and parking spaces intended only for BEV</t>
  </si>
  <si>
    <t>The Act on electromobility introduced the possibility for municipal councils to create clean transport zones. This instrument is to be used to combat pollution from transport in city centers with over 100,000 inhabitants. The introduction of a zone is not mandatory and the municipal authorities decide if such a zone is necessary. The Act provides for the possibility of free entry into the clean transport zones of BEV,  FCEV and fueled by natural gas.</t>
  </si>
  <si>
    <t>Due to the introduced amendment, the authority designated for traffic management, when designating places for parking vehicles on the roads, is obligated to design parking spaces at publicly available charging stations for BEV and PHEV</t>
  </si>
  <si>
    <t>Initiatives related to the development of electromobility and transport based on alternative fuels, such as CNG, LNG and hydrogen will receive support from a new Fund.</t>
  </si>
  <si>
    <t>This is a part of the Act of 11 January 2018 on electromobility and alternative fuels is a crucial legal act regulating the issues of electromobility. It sets out the rules for the development of infrastructure for the use of key alternative fuels in transport. This act is the first regulation which comprehensively defines the principles of this market. One of critical barriers identified was the lack of normative definitions. The Act on electromobility has defined and introduced into the Polish legal order the basic concepts necessary for the development of the market and infrastructure of alternative fuels. The statutory definitions were created in line with Directive 2014/94/EU.</t>
  </si>
  <si>
    <t>Information on the availability of infrastructure for charging electric vehicles</t>
  </si>
  <si>
    <t>On January 1, 2019, a database of locations for charging / refueling infrastructure availability was launched under the name Alternative Fuels Infrastructure Register, which is a public register kept to provide users of electric vehicles and vehicles powered by natural gas with information facilitating the use of these vehicles. The register contains information about the coordinates of natural gas stations and charging stations, current prices of alternative fuels and the availability of charging points installed in publicly available charging stations.</t>
  </si>
  <si>
    <t>M1.7</t>
  </si>
  <si>
    <t>M1.8</t>
  </si>
  <si>
    <t>Rules and standards for the construction of alternative fuels infrastructure</t>
  </si>
  <si>
    <t>Obligation to use electric vehicles by some central and municipal authorities</t>
  </si>
  <si>
    <t>Use of public procurement in support of alternative fuels - The introduction of the concept of green public procurement in public procurement law</t>
  </si>
  <si>
    <t>The definition of green public procurement covers situations where the contracting authority takes into account one or more environmental factors at such stages of the tender procedure as: identification of needs, definition of the subject of the contract, formulation of technical specifications, selection of award criteria or how to perform the contract. The goal of green public procurement is to achieve the widest possible coverage of environmental issues in procurement  procedures.</t>
  </si>
  <si>
    <t>No obligation to obtain a license for the production of biocomponents used to produce liquid fuels or liquid biofuels</t>
  </si>
  <si>
    <t>License for the production of biocomponents used to produce liquid fuels or liquid biofuels</t>
  </si>
  <si>
    <t xml:space="preserve">New type of business activity -  vehicle charging service </t>
  </si>
  <si>
    <t>Specifying detailed rules and dates for the construction of alternative fuels infrastructure in the Act on electromobility  allows for monitoring the development of the infrastructure and an assesment of the  chances of achieving the objectives set out in the National Policy Framework, and whether it is necessary to activate or change the adopted instruments and support mechanisms</t>
  </si>
  <si>
    <t xml:space="preserve">Act of 11 January 2018 on electromobility and alternative fuels has  provisions on exemption from excise duty, which apply to electric, hydrogen-powered and plug-in hybrid vehicles for which the tax obligation in excise duty arose after December 18, 2018. </t>
  </si>
  <si>
    <t>Financial support in the field of scientific research and technological development has been granted by the National Center for Research and Development.</t>
  </si>
  <si>
    <t>Support in the field of scientific research and technological development for natural gas</t>
  </si>
  <si>
    <t>Support in the field of scientific research and technological development for hydrogen</t>
  </si>
  <si>
    <t>Support in the field of scientific research and technological development for electromobility</t>
  </si>
  <si>
    <t>Priniciples for deployment of alternative fuels infrastructure: charging points and CNG/LNG stations</t>
  </si>
  <si>
    <t xml:space="preserve">The Act provides for the construction of a core infrastructure network for alternative fuels in urban agglomerations and densely populated areas, as well as along roads belonging to trans-European transport corridors. The development of the core network will allow free movement of cars with propulsion based on alternative fuels, without any fear of the lack of a recharge. The core network will be created by approx. 6,400 electricity charging points and 70 CNG refuelling points located in urban agglomeration areas and densely populated areas. </t>
  </si>
  <si>
    <t xml:space="preserve">The Act of 11 January 2018 on electromobility and alternative fuels provides for the construction of a core infrastructure network for alternative fuels in urban agglomerations and densely populated areas, as well as along roads belonging to trans-European transport corridors. The development of the core network will allow free movement of cars with propulsion based on alternative fuels, without any fear of the lack of a recharge. The core network will be created by approx. 6,400 electricity charging points and 70 CNG refuelling points located in urban agglomeration areas and densely populated areas. </t>
  </si>
  <si>
    <t xml:space="preserve">Ensure that the share of electric vehicles in the fleet of the vehicles used  is at least: 1) 10% - from January 1, 2022;  2) 20% - from January 1, 2023 3) 50% - from January 1, 2025; of the number of vehicles used. </t>
  </si>
  <si>
    <t xml:space="preserve">Act of 11 January 2018 on electromobility and alternative fuels </t>
  </si>
  <si>
    <t>Ensures that the share of electric vehicles in the fleet of the vehicles is at least: 1)10 % - from January 1, 2022; 2) 30% - from January 1, 2025</t>
  </si>
  <si>
    <t>Obligation to have of electric vehicles in fleets of local authorites (municipalities and poviats whose population does exceed 50,000)</t>
  </si>
  <si>
    <t>Obligation to have electric vehicles or natural gas-fuelled vehicles for public taks (Local government unit whose population does exceed 50,000)</t>
  </si>
  <si>
    <t xml:space="preserve">Local gov. units: 1) performs a public task, with the exception of public public transport, using at least 30% of electric vehicles or natural gas-fuelled vehicles (10 % from January 1 2020), or
2) commissions a public task, with the exception of public collective transport, to an entity whose at least 30% of the fleet of vehicles used in carrying out this task are electric vehicles or vehicles powered by natural gas (10 % from January 1 2022).
</t>
  </si>
  <si>
    <t>no requirement to obtain a permit for the construction of a charging station</t>
  </si>
  <si>
    <t>Low Emission Transport Fund</t>
  </si>
  <si>
    <t>The Low-Emission Transport Fund (a special purpose fund) will finance projects related to the development of electromobility (vehicles powered by electricity) and transport based on alternative fuels (CNG, LNG, biofuels and other renewable fuels). The scope of the potentially supported projects is very wide – the supported can be, among others, producers of the means of transport, local governments investing in clean public transport, biocomponent manufacturers as well as entities wishing to purchase new vehicles.</t>
  </si>
  <si>
    <t>In order to operationalize the Fund, the Ministry of Energy has developed three draft ordinances operating under the Act, which will enter into force in late 2019. Act of 6 June 2018 amending the act on biocomponents and liquid biofuels and some other acts</t>
  </si>
  <si>
    <t>The Act on electromobility excluded business activity consisting in offering a vehicle charging service from the obligation to hold a license for electricity trading, treating it as a new type of business activity.</t>
  </si>
  <si>
    <t>It is allowed to drive electric vehicles along the bus lanes. Pursuant to this provision, all BEV may travel in all bus lanes in Poland.</t>
  </si>
  <si>
    <t>State administration bodies have the obligation to equip the vehicle fleet in the offices serving them with electric vehicles, whose share from 1 January 2025 (10% from 2022) will be at least 50%. In the case of local government units whose population exceeds 50,000, the percentage share of electric vehicles in the fleet of vehicles serving the office is to be at least 30% from 1 January 2025 (10% from 2022). In addition, local government units whose number of inhabitants exceeds 50,000 perform a public task or commission a public task that provides the use of electric vehicles or vehicles powered by natural gas.</t>
  </si>
  <si>
    <t>Part of legal measures introduced in the Act of 11 January 2018 on electromobility and alternative fuels. Detalis in 1. Legal Measures points 2 to 4.</t>
  </si>
  <si>
    <t>Obligation to use zero emission buses by local government unit in public transport services</t>
  </si>
  <si>
    <t>Local government unit which exceed 50,000, provides a service of public transport service wiht share of zero-emission buses in the fleet of the vehicles used in the area of ​​this local government unit is at least: 1) 5 % - from 1 January 2021 2) 10% - from January 2022; 3) 20 % - from January 1 2025, 4) 30%- from January 1 2028.</t>
  </si>
  <si>
    <t xml:space="preserve">At the moment, the total amount is not divided into individual measures supported under the Low-Emission Transport Fund. The final amounts will be determined in the state aid notification, submitted to the European Commission. </t>
  </si>
  <si>
    <t xml:space="preserve">At the moment, the total amount is not divided into individual measures supported under the Low-Emission Transport Fund. Aid will be granted under GBER. </t>
  </si>
  <si>
    <t>M2.3</t>
  </si>
  <si>
    <t xml:space="preserve">At the moment, the total amount is not divided into individual measures supported under the Low-Emission Transport Fund. </t>
  </si>
  <si>
    <t>CNG+LNG</t>
  </si>
  <si>
    <t>Marine diesel oil -HFO</t>
  </si>
  <si>
    <t>Obligation to have electric vehicles in  central state administration bodies.</t>
  </si>
  <si>
    <t>The estimation for the last column is for the years 2026-2027 only, we do not have further estimations. In addition, due to the inability to determine the exact number of entities that will benefit from the support and the part of the support used by a given entity, the values submitted here should be regarded as estimated.</t>
  </si>
  <si>
    <t>It is possible to apply a favorable depreciation rate for electric vehicles put into service after December 18, 2018.</t>
  </si>
  <si>
    <t xml:space="preserve">At the moment, the total amount is not divided into individual measures supported under the Low-Emission Transport Fund. The final amounts will be determined in the state aid notification, which will be submitted to the European Commission.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</si>
</sst>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4"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charset val="238"/>
      <scheme val="minor"/>
    </font>
    <font>
      <sz val="10"/>
      <color rgb="FF000000"/>
      <name val="Calibri"/>
      <family val="2"/>
      <scheme val="minor"/>
    </font>
    <font>
      <sz val="9"/>
      <color theme="1"/>
      <name val="Arial"/>
      <family val="2"/>
      <charset val="238"/>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793">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68"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69"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2"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4" xfId="0" applyFont="1" applyBorder="1" applyAlignment="1">
      <alignment horizontal="center" vertical="center"/>
    </xf>
    <xf numFmtId="0" fontId="32" fillId="0" borderId="0"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5"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18" xfId="0" applyNumberFormat="1" applyFont="1" applyFill="1" applyBorder="1" applyAlignment="1">
      <alignment horizontal="right" vertical="center" wrapText="1"/>
    </xf>
    <xf numFmtId="3" fontId="18" fillId="0" borderId="74"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5"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78" xfId="0" applyNumberFormat="1" applyFont="1" applyFill="1" applyBorder="1" applyAlignment="1">
      <alignment horizontal="right" vertical="center"/>
    </xf>
    <xf numFmtId="3" fontId="18" fillId="3" borderId="74"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4" xfId="0" applyNumberFormat="1" applyFont="1" applyBorder="1" applyAlignment="1">
      <alignment horizontal="right" vertical="center"/>
    </xf>
    <xf numFmtId="3" fontId="21" fillId="0" borderId="45"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4"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79"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4" xfId="0" applyFont="1" applyBorder="1" applyAlignment="1">
      <alignment horizontal="right" vertical="center" wrapText="1"/>
    </xf>
    <xf numFmtId="0" fontId="11" fillId="0" borderId="45" xfId="0" applyFont="1" applyBorder="1" applyAlignment="1">
      <alignment horizontal="right" wrapText="1"/>
    </xf>
    <xf numFmtId="0" fontId="11" fillId="0" borderId="75"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0" xfId="0" applyNumberFormat="1" applyFont="1" applyBorder="1" applyAlignment="1">
      <alignment horizontal="right" vertical="center" wrapText="1"/>
    </xf>
    <xf numFmtId="3" fontId="21" fillId="0" borderId="74"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79" xfId="0" applyNumberFormat="1" applyFont="1" applyBorder="1" applyAlignment="1">
      <alignment horizontal="right" vertical="center" wrapText="1"/>
    </xf>
    <xf numFmtId="3" fontId="21" fillId="0" borderId="75"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0"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0" xfId="0" applyFont="1" applyFill="1" applyBorder="1"/>
    <xf numFmtId="0" fontId="37" fillId="0" borderId="0" xfId="0" applyFont="1" applyBorder="1" applyAlignment="1">
      <alignment wrapText="1"/>
    </xf>
    <xf numFmtId="0" fontId="37" fillId="0" borderId="70" xfId="0" applyFont="1" applyBorder="1"/>
    <xf numFmtId="0" fontId="14" fillId="6" borderId="81" xfId="0" applyFont="1" applyFill="1" applyBorder="1"/>
    <xf numFmtId="0" fontId="14" fillId="0" borderId="0" xfId="0" applyFont="1"/>
    <xf numFmtId="0" fontId="37" fillId="6" borderId="71" xfId="0" applyFont="1" applyFill="1" applyBorder="1"/>
    <xf numFmtId="0" fontId="14" fillId="0" borderId="71" xfId="0" applyFont="1" applyBorder="1"/>
    <xf numFmtId="0" fontId="14" fillId="7" borderId="0" xfId="0" applyFont="1" applyFill="1" applyBorder="1"/>
    <xf numFmtId="0" fontId="14" fillId="6" borderId="71" xfId="0" applyFont="1" applyFill="1" applyBorder="1"/>
    <xf numFmtId="0" fontId="14" fillId="6" borderId="73"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0"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5"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4"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5"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5"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78"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4"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5"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7" xfId="0" applyBorder="1"/>
    <xf numFmtId="0" fontId="0" fillId="0" borderId="10" xfId="0" applyBorder="1"/>
    <xf numFmtId="0" fontId="3" fillId="0" borderId="82" xfId="0" applyFont="1" applyBorder="1" applyAlignment="1">
      <alignment horizontal="center" vertical="center" wrapText="1"/>
    </xf>
    <xf numFmtId="0" fontId="0" fillId="0" borderId="44" xfId="0" applyBorder="1"/>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60" xfId="0" applyBorder="1"/>
    <xf numFmtId="0" fontId="0" fillId="0" borderId="52" xfId="0" applyBorder="1"/>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0"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78" xfId="0" applyNumberFormat="1" applyFont="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5"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Border="1" applyAlignment="1">
      <alignment horizontal="center"/>
    </xf>
    <xf numFmtId="0" fontId="0" fillId="0" borderId="0" xfId="0" applyAlignment="1">
      <alignment horizontal="left"/>
    </xf>
    <xf numFmtId="0" fontId="14" fillId="0" borderId="0" xfId="0" applyFont="1" applyBorder="1" applyAlignment="1">
      <alignment vertical="center"/>
    </xf>
    <xf numFmtId="0" fontId="32" fillId="0" borderId="25" xfId="0" applyFont="1" applyBorder="1" applyAlignment="1">
      <alignment horizontal="center" vertical="center" wrapText="1"/>
    </xf>
    <xf numFmtId="0" fontId="0" fillId="0" borderId="0" xfId="0" applyBorder="1" applyAlignment="1">
      <alignment horizontal="center" vertical="center" wrapText="1"/>
    </xf>
    <xf numFmtId="3" fontId="33" fillId="3" borderId="1" xfId="0" applyNumberFormat="1" applyFont="1" applyFill="1" applyBorder="1" applyAlignment="1">
      <alignment horizontal="right" vertical="center" wrapText="1"/>
    </xf>
    <xf numFmtId="0" fontId="14" fillId="0" borderId="19" xfId="0" applyFont="1" applyFill="1" applyBorder="1" applyAlignment="1">
      <alignment vertical="center" wrapText="1"/>
    </xf>
    <xf numFmtId="0" fontId="14" fillId="0" borderId="47" xfId="0" applyFont="1" applyFill="1" applyBorder="1" applyAlignment="1">
      <alignment vertical="center" wrapText="1"/>
    </xf>
    <xf numFmtId="0" fontId="14" fillId="0" borderId="0" xfId="0" applyFont="1" applyAlignment="1">
      <alignment wrapText="1"/>
    </xf>
    <xf numFmtId="0" fontId="41" fillId="0" borderId="17" xfId="0" applyFont="1" applyBorder="1" applyAlignment="1">
      <alignment horizontal="left" vertical="center" wrapText="1"/>
    </xf>
    <xf numFmtId="0" fontId="14" fillId="0" borderId="18" xfId="0" applyFont="1" applyFill="1" applyBorder="1" applyAlignment="1">
      <alignment vertical="top" wrapText="1"/>
    </xf>
    <xf numFmtId="0" fontId="14" fillId="0" borderId="53" xfId="0" applyFont="1" applyBorder="1" applyAlignment="1">
      <alignment wrapText="1"/>
    </xf>
    <xf numFmtId="0" fontId="11" fillId="0" borderId="17" xfId="0" applyFont="1" applyBorder="1" applyAlignment="1">
      <alignment horizontal="center" vertical="center" wrapText="1"/>
    </xf>
    <xf numFmtId="0" fontId="14" fillId="0" borderId="3" xfId="0" applyFont="1" applyBorder="1" applyAlignment="1">
      <alignment vertical="top"/>
    </xf>
    <xf numFmtId="0" fontId="11" fillId="0" borderId="17" xfId="0" applyFont="1" applyBorder="1" applyAlignment="1">
      <alignment horizontal="center" vertical="top" wrapText="1"/>
    </xf>
    <xf numFmtId="0" fontId="14" fillId="0" borderId="9"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center" vertical="top" wrapText="1"/>
    </xf>
    <xf numFmtId="0" fontId="14" fillId="0" borderId="82" xfId="0" applyFont="1" applyBorder="1" applyAlignment="1">
      <alignment horizontal="center" vertical="top" wrapText="1"/>
    </xf>
    <xf numFmtId="0" fontId="14" fillId="0" borderId="0" xfId="0" applyFont="1" applyAlignment="1">
      <alignment horizontal="left" vertical="top" wrapText="1"/>
    </xf>
    <xf numFmtId="0" fontId="14" fillId="0" borderId="53" xfId="0" applyFont="1" applyBorder="1" applyAlignment="1">
      <alignment vertical="center" wrapText="1"/>
    </xf>
    <xf numFmtId="0" fontId="42" fillId="0" borderId="0" xfId="0" applyFont="1" applyAlignment="1">
      <alignment horizontal="justify" vertical="center"/>
    </xf>
    <xf numFmtId="0" fontId="14" fillId="0" borderId="18" xfId="0" applyFont="1" applyBorder="1" applyAlignment="1">
      <alignment horizontal="center" vertical="center" wrapText="1"/>
    </xf>
    <xf numFmtId="0" fontId="42" fillId="0" borderId="0" xfId="0" applyFont="1" applyAlignment="1">
      <alignment horizontal="justify" vertical="center" wrapText="1"/>
    </xf>
    <xf numFmtId="0" fontId="14" fillId="0" borderId="0" xfId="0" applyFont="1" applyAlignment="1">
      <alignment vertical="center" wrapText="1"/>
    </xf>
    <xf numFmtId="0" fontId="14" fillId="0" borderId="7" xfId="0" applyFont="1" applyBorder="1"/>
    <xf numFmtId="0" fontId="14" fillId="0" borderId="7" xfId="0" applyFont="1" applyBorder="1" applyAlignment="1">
      <alignment wrapText="1"/>
    </xf>
    <xf numFmtId="164" fontId="14" fillId="0" borderId="38" xfId="0" applyNumberFormat="1" applyFont="1" applyFill="1" applyBorder="1" applyAlignment="1">
      <alignment wrapText="1"/>
    </xf>
    <xf numFmtId="164" fontId="14" fillId="0" borderId="33" xfId="0" applyNumberFormat="1" applyFont="1" applyFill="1" applyBorder="1" applyAlignment="1">
      <alignment wrapText="1"/>
    </xf>
    <xf numFmtId="0" fontId="41" fillId="0" borderId="0" xfId="0" applyFont="1" applyAlignment="1">
      <alignment horizontal="justify" vertical="center"/>
    </xf>
    <xf numFmtId="0" fontId="43" fillId="0" borderId="0" xfId="0" applyFont="1" applyAlignment="1">
      <alignment horizontal="justify" vertical="center"/>
    </xf>
    <xf numFmtId="0" fontId="0" fillId="0" borderId="0" xfId="0" applyAlignment="1">
      <alignment horizontal="left"/>
    </xf>
    <xf numFmtId="0" fontId="12" fillId="0" borderId="37" xfId="0" applyFont="1" applyBorder="1" applyAlignment="1">
      <alignment horizontal="center" vertical="center" wrapText="1"/>
    </xf>
    <xf numFmtId="0" fontId="41" fillId="0" borderId="1" xfId="0" applyFont="1" applyBorder="1" applyAlignment="1">
      <alignment vertical="center" wrapText="1"/>
    </xf>
    <xf numFmtId="0" fontId="14" fillId="0" borderId="52" xfId="0" applyFont="1" applyBorder="1" applyAlignment="1">
      <alignment wrapText="1"/>
    </xf>
    <xf numFmtId="0" fontId="11" fillId="0" borderId="79" xfId="0" applyFont="1" applyBorder="1" applyAlignment="1">
      <alignment horizontal="right" wrapText="1"/>
    </xf>
    <xf numFmtId="0" fontId="20" fillId="0" borderId="46" xfId="0" applyFont="1" applyBorder="1" applyAlignment="1">
      <alignment horizontal="right" vertical="center" wrapText="1"/>
    </xf>
    <xf numFmtId="0" fontId="19" fillId="0" borderId="46" xfId="0" applyFont="1" applyBorder="1" applyAlignment="1">
      <alignment horizontal="right" vertical="center" wrapText="1"/>
    </xf>
    <xf numFmtId="0" fontId="19" fillId="0" borderId="47" xfId="0" applyFont="1" applyBorder="1" applyAlignment="1">
      <alignment horizontal="right" vertical="center" wrapText="1"/>
    </xf>
    <xf numFmtId="0" fontId="19" fillId="0" borderId="32" xfId="0" applyFont="1" applyBorder="1" applyAlignment="1">
      <alignment horizontal="right" vertical="center" wrapText="1"/>
    </xf>
    <xf numFmtId="10" fontId="14" fillId="0" borderId="6" xfId="94" applyNumberFormat="1" applyFont="1" applyBorder="1" applyAlignment="1">
      <alignment vertical="center"/>
    </xf>
    <xf numFmtId="10" fontId="14" fillId="0" borderId="1" xfId="94" applyNumberFormat="1" applyFont="1" applyBorder="1" applyAlignment="1">
      <alignment vertical="center"/>
    </xf>
    <xf numFmtId="10" fontId="14" fillId="0" borderId="7" xfId="94" applyNumberFormat="1" applyFont="1" applyBorder="1" applyAlignment="1">
      <alignment vertical="center"/>
    </xf>
    <xf numFmtId="0" fontId="0" fillId="0" borderId="0" xfId="0" applyAlignment="1">
      <alignment horizontal="left"/>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7" xfId="0" applyFont="1" applyBorder="1" applyAlignment="1">
      <alignment vertical="center"/>
    </xf>
    <xf numFmtId="0" fontId="14" fillId="0" borderId="13"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7" xfId="0" applyFont="1" applyBorder="1" applyAlignment="1">
      <alignment horizontal="left"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120">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YLINS~1\AppData\Local\Temp\notes58CB77\Template%20for%20implementation%20report%20-%20filled%20-%20Po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a. AFV estimates"/>
      <sheetName val="5b. AFI targets"/>
      <sheetName val="Abbreviations"/>
      <sheetName val="References"/>
      <sheetName val="Menus"/>
      <sheetName val="Template for implementation rep"/>
    </sheetNames>
    <sheetDataSet>
      <sheetData sheetId="0"/>
      <sheetData sheetId="1"/>
      <sheetData sheetId="2"/>
      <sheetData sheetId="3"/>
      <sheetData sheetId="4"/>
      <sheetData sheetId="5">
        <row r="9">
          <cell r="D9">
            <v>0</v>
          </cell>
        </row>
      </sheetData>
      <sheetData sheetId="6">
        <row r="8">
          <cell r="D8">
            <v>324</v>
          </cell>
        </row>
      </sheetData>
      <sheetData sheetId="7"/>
      <sheetData sheetId="8"/>
      <sheetData sheetId="9">
        <row r="1">
          <cell r="G1" t="str">
            <v>Select:</v>
          </cell>
          <cell r="H1" t="str">
            <v>Financial incentives</v>
          </cell>
          <cell r="I1" t="str">
            <v>Non-financial incentives</v>
          </cell>
          <cell r="J1" t="str">
            <v>Education / Information</v>
          </cell>
          <cell r="K1" t="str">
            <v xml:space="preserve">Other </v>
          </cell>
        </row>
        <row r="2">
          <cell r="G2" t="str">
            <v>Select:</v>
          </cell>
          <cell r="H2" t="str">
            <v>Select:</v>
          </cell>
        </row>
        <row r="3">
          <cell r="H3" t="str">
            <v>Charges / fees</v>
          </cell>
        </row>
        <row r="4">
          <cell r="H4" t="str">
            <v>Subsidies</v>
          </cell>
        </row>
        <row r="5">
          <cell r="H5" t="str">
            <v xml:space="preserve">Public procurement incentives </v>
          </cell>
        </row>
        <row r="6">
          <cell r="H6" t="str">
            <v>Taxes reduction / exemption</v>
          </cell>
        </row>
        <row r="7">
          <cell r="H7" t="str">
            <v>Taxes / penalties</v>
          </cell>
        </row>
        <row r="8">
          <cell r="H8" t="str">
            <v>Other support schemes</v>
          </cell>
        </row>
      </sheetData>
      <sheetData sheetId="10" refreshError="1"/>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6" sqref="A16"/>
    </sheetView>
  </sheetViews>
  <sheetFormatPr defaultColWidth="8.7109375" defaultRowHeight="15" x14ac:dyDescent="0.25"/>
  <cols>
    <col min="1" max="1" width="97.140625" style="32" customWidth="1"/>
    <col min="2" max="16384" width="8.7109375" style="32"/>
  </cols>
  <sheetData>
    <row r="1" spans="1:17" x14ac:dyDescent="0.25">
      <c r="A1" s="187" t="s">
        <v>192</v>
      </c>
      <c r="B1" s="187"/>
      <c r="C1" s="187"/>
      <c r="D1" s="187"/>
      <c r="E1" s="187"/>
      <c r="F1" s="187"/>
      <c r="G1" s="187"/>
      <c r="H1" s="187"/>
      <c r="I1" s="187"/>
      <c r="J1" s="187"/>
      <c r="K1" s="187"/>
      <c r="L1" s="187"/>
      <c r="M1" s="187"/>
      <c r="N1" s="187"/>
      <c r="O1" s="187"/>
      <c r="P1" s="187"/>
      <c r="Q1" s="187"/>
    </row>
    <row r="2" spans="1:17" ht="30" x14ac:dyDescent="0.25">
      <c r="A2" s="361" t="s">
        <v>411</v>
      </c>
      <c r="B2" s="189"/>
      <c r="C2" s="189"/>
      <c r="D2" s="189"/>
      <c r="E2" s="189"/>
      <c r="F2" s="189"/>
      <c r="G2" s="189"/>
      <c r="H2" s="189"/>
      <c r="I2" s="189"/>
      <c r="J2" s="189"/>
      <c r="K2" s="189"/>
      <c r="L2" s="189"/>
      <c r="M2" s="189"/>
      <c r="N2" s="189"/>
      <c r="O2" s="189"/>
      <c r="P2" s="189"/>
      <c r="Q2" s="189"/>
    </row>
    <row r="3" spans="1:17" x14ac:dyDescent="0.25">
      <c r="A3" s="188"/>
      <c r="B3" s="189"/>
      <c r="C3" s="189"/>
      <c r="D3" s="189"/>
      <c r="E3" s="189"/>
      <c r="F3" s="189"/>
      <c r="G3" s="189"/>
      <c r="H3" s="189"/>
      <c r="I3" s="189"/>
      <c r="J3" s="189"/>
      <c r="K3" s="189"/>
      <c r="L3" s="189"/>
      <c r="M3" s="189"/>
      <c r="N3" s="189"/>
      <c r="O3" s="189"/>
      <c r="P3" s="189"/>
      <c r="Q3" s="189"/>
    </row>
    <row r="5" spans="1:17" x14ac:dyDescent="0.25">
      <c r="A5" s="5" t="s">
        <v>137</v>
      </c>
    </row>
    <row r="6" spans="1:17" ht="30" x14ac:dyDescent="0.25">
      <c r="A6" s="26" t="s">
        <v>393</v>
      </c>
    </row>
    <row r="7" spans="1:17" ht="30" x14ac:dyDescent="0.25">
      <c r="A7" s="26" t="s">
        <v>392</v>
      </c>
    </row>
    <row r="10" spans="1:17" x14ac:dyDescent="0.25">
      <c r="A10" s="5" t="s">
        <v>193</v>
      </c>
    </row>
    <row r="11" spans="1:17" x14ac:dyDescent="0.25">
      <c r="A11" s="190" t="s">
        <v>194</v>
      </c>
    </row>
    <row r="12" spans="1:17" x14ac:dyDescent="0.25">
      <c r="A12" s="190" t="s">
        <v>202</v>
      </c>
    </row>
    <row r="13" spans="1:17" x14ac:dyDescent="0.25">
      <c r="A13" s="190" t="s">
        <v>195</v>
      </c>
    </row>
    <row r="14" spans="1:17" x14ac:dyDescent="0.25">
      <c r="A14" s="190" t="s">
        <v>196</v>
      </c>
    </row>
    <row r="15" spans="1:17" x14ac:dyDescent="0.25">
      <c r="A15" s="190" t="s">
        <v>197</v>
      </c>
    </row>
    <row r="16" spans="1:17" x14ac:dyDescent="0.25">
      <c r="A16" s="190" t="s">
        <v>198</v>
      </c>
    </row>
    <row r="17" spans="1:1" x14ac:dyDescent="0.25">
      <c r="A17" s="190" t="s">
        <v>199</v>
      </c>
    </row>
    <row r="18" spans="1:1" x14ac:dyDescent="0.25">
      <c r="A18" s="190" t="s">
        <v>200</v>
      </c>
    </row>
    <row r="19" spans="1:1" x14ac:dyDescent="0.25">
      <c r="A19" s="190" t="s">
        <v>296</v>
      </c>
    </row>
    <row r="20" spans="1:1" x14ac:dyDescent="0.25">
      <c r="A20" s="360" t="s">
        <v>257</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380" customWidth="1"/>
  </cols>
  <sheetData>
    <row r="1" spans="1:8" ht="14.1" customHeight="1" x14ac:dyDescent="0.25">
      <c r="A1" s="792" t="s">
        <v>296</v>
      </c>
      <c r="B1" s="792"/>
      <c r="C1" s="792"/>
    </row>
    <row r="2" spans="1:8" x14ac:dyDescent="0.25">
      <c r="A2" s="26"/>
    </row>
    <row r="3" spans="1:8" ht="20.45" customHeight="1" x14ac:dyDescent="0.25">
      <c r="A3" s="505" t="s">
        <v>299</v>
      </c>
      <c r="B3" s="380" t="s">
        <v>287</v>
      </c>
      <c r="C3" s="382" t="s">
        <v>268</v>
      </c>
    </row>
    <row r="4" spans="1:8" s="32" customFormat="1" ht="32.1" customHeight="1" x14ac:dyDescent="0.25">
      <c r="A4" s="506" t="s">
        <v>300</v>
      </c>
      <c r="B4" s="386" t="s">
        <v>311</v>
      </c>
      <c r="C4" s="381" t="s">
        <v>310</v>
      </c>
    </row>
    <row r="5" spans="1:8" s="32" customFormat="1" ht="20.45" customHeight="1" x14ac:dyDescent="0.25">
      <c r="A5" s="505" t="s">
        <v>309</v>
      </c>
      <c r="B5" s="380" t="s">
        <v>298</v>
      </c>
      <c r="C5" s="382" t="s">
        <v>297</v>
      </c>
    </row>
    <row r="6" spans="1:8" ht="30" x14ac:dyDescent="0.25">
      <c r="A6" s="385" t="s">
        <v>306</v>
      </c>
      <c r="B6" s="459" t="s">
        <v>308</v>
      </c>
      <c r="C6" s="381" t="s">
        <v>307</v>
      </c>
    </row>
    <row r="7" spans="1:8" ht="27" customHeight="1" x14ac:dyDescent="0.25">
      <c r="A7" s="505" t="s">
        <v>277</v>
      </c>
      <c r="B7" s="380" t="s">
        <v>288</v>
      </c>
      <c r="C7" s="381" t="s">
        <v>278</v>
      </c>
      <c r="D7" s="380"/>
      <c r="E7" s="380"/>
      <c r="F7" s="380"/>
      <c r="G7" s="380"/>
      <c r="H7" s="380"/>
    </row>
    <row r="8" spans="1:8" ht="33" customHeight="1" x14ac:dyDescent="0.25">
      <c r="A8" s="380" t="s">
        <v>361</v>
      </c>
      <c r="B8" s="380" t="s">
        <v>359</v>
      </c>
      <c r="C8" s="381" t="s">
        <v>363</v>
      </c>
      <c r="D8" s="250"/>
      <c r="E8" s="250"/>
      <c r="F8" s="250"/>
      <c r="G8" s="250"/>
      <c r="H8" s="250"/>
    </row>
    <row r="9" spans="1:8" ht="30" x14ac:dyDescent="0.25">
      <c r="A9" s="380" t="s">
        <v>362</v>
      </c>
      <c r="B9" s="390" t="s">
        <v>360</v>
      </c>
      <c r="C9" s="381" t="s">
        <v>364</v>
      </c>
      <c r="D9" s="250"/>
      <c r="E9" s="250"/>
      <c r="F9" s="250"/>
      <c r="G9" s="250"/>
      <c r="H9" s="250"/>
    </row>
    <row r="10" spans="1:8" ht="35.1" customHeight="1" x14ac:dyDescent="0.25">
      <c r="A10" s="505" t="s">
        <v>354</v>
      </c>
      <c r="B10" s="380" t="s">
        <v>242</v>
      </c>
      <c r="C10" s="381" t="s">
        <v>243</v>
      </c>
      <c r="D10" s="32"/>
      <c r="E10" s="32"/>
      <c r="F10" s="32"/>
      <c r="G10" s="32"/>
      <c r="H10" s="32"/>
    </row>
    <row r="11" spans="1:8" ht="30" x14ac:dyDescent="0.25">
      <c r="A11" s="380" t="s">
        <v>355</v>
      </c>
      <c r="B11" s="380" t="s">
        <v>356</v>
      </c>
      <c r="C11" s="381" t="s">
        <v>353</v>
      </c>
      <c r="D11" s="250"/>
      <c r="E11" s="250"/>
      <c r="F11" s="250"/>
      <c r="G11" s="250"/>
      <c r="H11" s="250"/>
    </row>
    <row r="12" spans="1:8" ht="30" x14ac:dyDescent="0.25">
      <c r="A12" s="505" t="s">
        <v>269</v>
      </c>
      <c r="B12" s="380" t="s">
        <v>291</v>
      </c>
      <c r="C12" s="382" t="s">
        <v>270</v>
      </c>
      <c r="D12" s="32"/>
      <c r="E12" s="32"/>
      <c r="F12" s="32"/>
      <c r="G12" s="32"/>
      <c r="H12" s="32"/>
    </row>
    <row r="13" spans="1:8" ht="30" x14ac:dyDescent="0.25">
      <c r="A13" s="505" t="s">
        <v>240</v>
      </c>
      <c r="B13" s="380" t="s">
        <v>241</v>
      </c>
      <c r="C13" s="381" t="s">
        <v>244</v>
      </c>
      <c r="D13" s="32"/>
      <c r="E13" s="32"/>
      <c r="F13" s="32"/>
      <c r="G13" s="32"/>
      <c r="H13" s="32"/>
    </row>
    <row r="14" spans="1:8" ht="45" x14ac:dyDescent="0.25">
      <c r="A14" s="505" t="s">
        <v>266</v>
      </c>
      <c r="B14" s="380" t="s">
        <v>292</v>
      </c>
      <c r="C14" s="381" t="s">
        <v>267</v>
      </c>
    </row>
    <row r="15" spans="1:8" x14ac:dyDescent="0.25">
      <c r="A15" s="505" t="s">
        <v>275</v>
      </c>
      <c r="B15" s="380" t="s">
        <v>293</v>
      </c>
      <c r="C15" s="381" t="s">
        <v>276</v>
      </c>
    </row>
    <row r="16" spans="1:8" ht="30" customHeight="1" x14ac:dyDescent="0.25">
      <c r="A16" s="380" t="s">
        <v>302</v>
      </c>
      <c r="B16" s="380" t="s">
        <v>301</v>
      </c>
      <c r="C16" s="381" t="s">
        <v>303</v>
      </c>
    </row>
    <row r="17" spans="1:3" ht="30" x14ac:dyDescent="0.25">
      <c r="A17" s="505" t="s">
        <v>273</v>
      </c>
      <c r="B17" s="380" t="s">
        <v>294</v>
      </c>
      <c r="C17" s="381" t="s">
        <v>274</v>
      </c>
    </row>
    <row r="18" spans="1:3" x14ac:dyDescent="0.25">
      <c r="A18" s="505" t="s">
        <v>271</v>
      </c>
      <c r="B18" s="380" t="s">
        <v>295</v>
      </c>
      <c r="C18" s="381" t="s">
        <v>272</v>
      </c>
    </row>
    <row r="19" spans="1:3" ht="45" x14ac:dyDescent="0.25">
      <c r="A19" s="380" t="s">
        <v>312</v>
      </c>
      <c r="B19" s="380" t="s">
        <v>305</v>
      </c>
      <c r="C19" s="381" t="s">
        <v>304</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B6" sqref="B6"/>
    </sheetView>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85" t="s">
        <v>171</v>
      </c>
      <c r="C1" s="29" t="s">
        <v>6</v>
      </c>
      <c r="D1" s="29" t="s">
        <v>108</v>
      </c>
      <c r="E1" s="30" t="s">
        <v>203</v>
      </c>
      <c r="F1" s="29" t="s">
        <v>179</v>
      </c>
      <c r="G1" s="362" t="s">
        <v>109</v>
      </c>
      <c r="H1" s="29" t="s">
        <v>345</v>
      </c>
      <c r="I1" s="26" t="s">
        <v>346</v>
      </c>
      <c r="J1" s="458" t="s">
        <v>347</v>
      </c>
      <c r="K1" s="32" t="s">
        <v>183</v>
      </c>
      <c r="L1" t="s">
        <v>374</v>
      </c>
    </row>
    <row r="2" spans="2:12" x14ac:dyDescent="0.25">
      <c r="B2" s="373" t="s">
        <v>109</v>
      </c>
      <c r="C2" s="366" t="s">
        <v>109</v>
      </c>
      <c r="D2" s="366" t="s">
        <v>109</v>
      </c>
      <c r="E2" s="366" t="s">
        <v>109</v>
      </c>
      <c r="F2" s="366" t="s">
        <v>109</v>
      </c>
      <c r="G2" s="366" t="s">
        <v>109</v>
      </c>
      <c r="H2" s="366" t="s">
        <v>109</v>
      </c>
      <c r="I2" s="369"/>
      <c r="J2" s="370"/>
      <c r="K2" s="371"/>
      <c r="L2" s="496" t="s">
        <v>109</v>
      </c>
    </row>
    <row r="3" spans="2:12" x14ac:dyDescent="0.25">
      <c r="B3" s="374" t="s">
        <v>172</v>
      </c>
      <c r="C3" s="367" t="s">
        <v>11</v>
      </c>
      <c r="D3" s="367" t="s">
        <v>7</v>
      </c>
      <c r="E3" s="375" t="s">
        <v>339</v>
      </c>
      <c r="F3" s="367" t="s">
        <v>345</v>
      </c>
      <c r="G3" s="367"/>
      <c r="H3" s="367" t="s">
        <v>352</v>
      </c>
      <c r="I3" s="361"/>
      <c r="J3" s="372"/>
      <c r="K3" s="372"/>
      <c r="L3" s="372" t="s">
        <v>375</v>
      </c>
    </row>
    <row r="4" spans="2:12" x14ac:dyDescent="0.25">
      <c r="B4" s="376" t="s">
        <v>173</v>
      </c>
      <c r="C4" s="367" t="s">
        <v>12</v>
      </c>
      <c r="D4" s="367" t="s">
        <v>110</v>
      </c>
      <c r="E4" s="375" t="s">
        <v>340</v>
      </c>
      <c r="F4" s="367" t="s">
        <v>346</v>
      </c>
      <c r="G4" s="367"/>
      <c r="H4" s="367" t="s">
        <v>348</v>
      </c>
      <c r="I4" s="7"/>
      <c r="J4" s="367"/>
      <c r="K4" s="367"/>
      <c r="L4" s="372" t="s">
        <v>376</v>
      </c>
    </row>
    <row r="5" spans="2:12" x14ac:dyDescent="0.25">
      <c r="B5" s="374" t="s">
        <v>182</v>
      </c>
      <c r="C5" s="368" t="s">
        <v>14</v>
      </c>
      <c r="D5" s="367" t="s">
        <v>246</v>
      </c>
      <c r="E5" s="367" t="s">
        <v>341</v>
      </c>
      <c r="F5" s="367" t="s">
        <v>347</v>
      </c>
      <c r="G5" s="367"/>
      <c r="H5" s="367" t="s">
        <v>174</v>
      </c>
      <c r="I5" s="7"/>
      <c r="J5" s="367"/>
      <c r="K5" s="367"/>
      <c r="L5" s="372" t="s">
        <v>377</v>
      </c>
    </row>
    <row r="6" spans="2:12" x14ac:dyDescent="0.25">
      <c r="B6" s="377" t="s">
        <v>369</v>
      </c>
      <c r="C6" s="367" t="s">
        <v>13</v>
      </c>
      <c r="D6" s="367" t="s">
        <v>95</v>
      </c>
      <c r="E6" s="375" t="s">
        <v>2</v>
      </c>
      <c r="F6" s="152" t="s">
        <v>2</v>
      </c>
      <c r="G6" s="367"/>
      <c r="H6" s="367" t="s">
        <v>351</v>
      </c>
      <c r="I6" s="124"/>
      <c r="J6" s="124"/>
      <c r="K6" s="124"/>
    </row>
    <row r="7" spans="2:12" x14ac:dyDescent="0.25">
      <c r="B7" s="367"/>
      <c r="C7" s="483" t="s">
        <v>369</v>
      </c>
      <c r="D7" s="367" t="s">
        <v>10</v>
      </c>
      <c r="E7" s="460" t="s">
        <v>109</v>
      </c>
      <c r="F7" s="378"/>
      <c r="G7" s="152"/>
      <c r="H7" s="367" t="s">
        <v>350</v>
      </c>
      <c r="I7" s="32"/>
      <c r="J7" s="7"/>
      <c r="K7" s="7"/>
    </row>
    <row r="8" spans="2:12" x14ac:dyDescent="0.25">
      <c r="B8" s="367"/>
      <c r="C8" s="378"/>
      <c r="D8" s="367" t="s">
        <v>170</v>
      </c>
      <c r="E8" s="375" t="s">
        <v>342</v>
      </c>
      <c r="F8" s="378"/>
      <c r="G8" s="378"/>
      <c r="H8" s="367" t="s">
        <v>349</v>
      </c>
      <c r="I8" s="28"/>
      <c r="J8" s="7"/>
      <c r="K8" s="7"/>
    </row>
    <row r="9" spans="2:12" x14ac:dyDescent="0.25">
      <c r="B9" s="367"/>
      <c r="C9" s="372"/>
      <c r="D9" s="367" t="s">
        <v>365</v>
      </c>
      <c r="E9" s="375" t="s">
        <v>343</v>
      </c>
      <c r="F9" s="378"/>
      <c r="G9" s="378"/>
      <c r="H9" s="372"/>
      <c r="I9" s="124"/>
      <c r="J9" s="124"/>
      <c r="K9" s="124"/>
    </row>
    <row r="10" spans="2:12" ht="26.45" customHeight="1" x14ac:dyDescent="0.25">
      <c r="B10" s="367"/>
      <c r="C10" s="378"/>
      <c r="D10" s="367" t="s">
        <v>169</v>
      </c>
      <c r="E10" s="457" t="s">
        <v>344</v>
      </c>
      <c r="F10" s="378"/>
      <c r="G10" s="378"/>
      <c r="H10" s="372"/>
      <c r="I10" s="124"/>
      <c r="K10" s="124"/>
      <c r="L10" s="26"/>
    </row>
    <row r="11" spans="2:12" x14ac:dyDescent="0.25">
      <c r="B11" s="367"/>
      <c r="C11" s="378"/>
      <c r="D11" s="483" t="s">
        <v>369</v>
      </c>
      <c r="E11" s="375" t="s">
        <v>2</v>
      </c>
      <c r="F11" s="379"/>
      <c r="G11" s="378"/>
      <c r="H11" s="372"/>
      <c r="I11" s="144"/>
      <c r="J11" s="28"/>
      <c r="K11" s="7"/>
    </row>
    <row r="12" spans="2:12" x14ac:dyDescent="0.25">
      <c r="B12" s="367"/>
      <c r="C12" s="378"/>
      <c r="D12" s="378"/>
      <c r="E12" s="148"/>
      <c r="F12" s="367"/>
      <c r="G12" s="379"/>
      <c r="I12" s="124"/>
      <c r="J12" s="124"/>
      <c r="K12" s="7"/>
    </row>
    <row r="13" spans="2:12" x14ac:dyDescent="0.25">
      <c r="B13" s="367"/>
      <c r="C13" s="367"/>
      <c r="D13" s="367"/>
      <c r="E13" s="149"/>
      <c r="F13" s="367"/>
      <c r="G13" s="367"/>
      <c r="I13" s="124"/>
      <c r="J13" s="124"/>
      <c r="K13" s="124"/>
    </row>
    <row r="14" spans="2:12" x14ac:dyDescent="0.25">
      <c r="B14" s="367"/>
      <c r="C14" s="367"/>
      <c r="D14" s="367"/>
      <c r="E14" s="7"/>
      <c r="F14" s="367"/>
      <c r="G14" s="367"/>
      <c r="I14" s="124"/>
      <c r="J14" s="144"/>
    </row>
    <row r="15" spans="2:12" x14ac:dyDescent="0.25">
      <c r="B15" s="367"/>
      <c r="C15" s="367"/>
      <c r="D15" s="367"/>
      <c r="E15" s="7"/>
      <c r="F15" s="367"/>
      <c r="G15" s="367"/>
      <c r="I15" s="124"/>
      <c r="J15" s="124"/>
      <c r="K15" s="28"/>
    </row>
    <row r="16" spans="2:12" x14ac:dyDescent="0.25">
      <c r="B16" s="367"/>
      <c r="C16" s="367"/>
      <c r="D16" s="367"/>
      <c r="E16" s="7"/>
      <c r="F16" s="367"/>
      <c r="G16" s="367"/>
      <c r="I16" s="124"/>
      <c r="J16" s="124"/>
      <c r="K16" s="124"/>
    </row>
    <row r="17" spans="2:11" x14ac:dyDescent="0.25">
      <c r="B17" s="367"/>
      <c r="C17" s="367"/>
      <c r="D17" s="367"/>
      <c r="E17" s="7"/>
      <c r="F17" s="7"/>
      <c r="G17" s="367"/>
      <c r="I17" s="124"/>
      <c r="J17" s="124"/>
      <c r="K17" s="124"/>
    </row>
    <row r="18" spans="2:11" x14ac:dyDescent="0.25">
      <c r="B18" s="7"/>
      <c r="C18" s="7"/>
      <c r="D18" s="7"/>
      <c r="E18" s="7"/>
      <c r="F18" s="7"/>
      <c r="G18" s="7"/>
      <c r="I18" s="124"/>
      <c r="J18" s="124"/>
      <c r="K18" s="144"/>
    </row>
    <row r="19" spans="2:11" x14ac:dyDescent="0.25">
      <c r="B19" s="7"/>
      <c r="C19" s="7"/>
      <c r="D19" s="7"/>
      <c r="E19" s="7"/>
      <c r="F19" s="7"/>
      <c r="G19" s="7"/>
      <c r="H19" s="124"/>
      <c r="I19" s="124"/>
      <c r="J19" s="124"/>
      <c r="K19" s="124"/>
    </row>
    <row r="20" spans="2:11" x14ac:dyDescent="0.25">
      <c r="B20" s="7"/>
      <c r="C20" s="7"/>
      <c r="D20" s="7"/>
      <c r="E20" s="7"/>
      <c r="F20" s="7"/>
      <c r="G20" s="7"/>
      <c r="H20" s="124"/>
      <c r="I20" s="124"/>
      <c r="J20" s="124"/>
      <c r="K20" s="124"/>
    </row>
    <row r="21" spans="2:11" x14ac:dyDescent="0.25">
      <c r="B21" s="7"/>
      <c r="C21" s="7"/>
      <c r="D21" s="7"/>
      <c r="E21" s="7"/>
      <c r="F21" s="7"/>
      <c r="G21" s="7"/>
      <c r="H21" s="124"/>
      <c r="I21" s="124"/>
      <c r="J21" s="124"/>
      <c r="K21" s="124"/>
    </row>
    <row r="22" spans="2:11" x14ac:dyDescent="0.25">
      <c r="B22" s="7"/>
      <c r="C22" s="7"/>
      <c r="D22" s="7"/>
      <c r="E22" s="7"/>
      <c r="F22" s="7"/>
      <c r="G22" s="7"/>
      <c r="H22" s="124"/>
      <c r="I22" s="124"/>
      <c r="J22" s="124"/>
      <c r="K22" s="124"/>
    </row>
    <row r="23" spans="2:11" x14ac:dyDescent="0.25">
      <c r="B23" s="7"/>
      <c r="C23" s="7"/>
      <c r="D23" s="7"/>
      <c r="E23" s="7"/>
      <c r="F23" s="7"/>
      <c r="G23" s="7"/>
      <c r="H23" s="150"/>
      <c r="I23" s="124"/>
      <c r="J23" s="124"/>
      <c r="K23" s="124"/>
    </row>
    <row r="24" spans="2:11" x14ac:dyDescent="0.25">
      <c r="B24" s="7"/>
      <c r="C24" s="7"/>
      <c r="D24" s="7"/>
      <c r="E24" s="7"/>
      <c r="F24" s="7"/>
      <c r="G24" s="7"/>
      <c r="H24" s="150"/>
      <c r="I24" s="124"/>
      <c r="J24" s="124"/>
      <c r="K24" s="124"/>
    </row>
    <row r="25" spans="2:11" x14ac:dyDescent="0.25">
      <c r="B25" s="7"/>
      <c r="C25" s="7"/>
      <c r="D25" s="7"/>
      <c r="E25" s="7"/>
      <c r="F25" s="7"/>
      <c r="G25" s="7"/>
      <c r="H25" s="150"/>
      <c r="I25" s="124"/>
      <c r="J25" s="124"/>
      <c r="K25" s="124"/>
    </row>
    <row r="26" spans="2:11" x14ac:dyDescent="0.25">
      <c r="B26" s="7"/>
      <c r="C26" s="7"/>
      <c r="D26" s="7"/>
      <c r="E26" s="7"/>
      <c r="F26" s="7"/>
      <c r="G26" s="7"/>
      <c r="I26" s="124"/>
      <c r="J26" s="124"/>
      <c r="K26" s="124"/>
    </row>
    <row r="27" spans="2:11" s="32" customFormat="1" x14ac:dyDescent="0.25">
      <c r="B27" s="7"/>
      <c r="C27" s="7"/>
      <c r="D27" s="7"/>
      <c r="E27" s="7"/>
      <c r="F27" s="7"/>
      <c r="G27" s="7"/>
      <c r="H27" s="150"/>
      <c r="I27" s="124"/>
      <c r="J27" s="124"/>
      <c r="K27" s="124"/>
    </row>
    <row r="28" spans="2:11" x14ac:dyDescent="0.25">
      <c r="B28" s="7"/>
      <c r="C28" s="7"/>
      <c r="D28" s="7"/>
      <c r="E28" s="7"/>
      <c r="F28" s="7"/>
      <c r="G28" s="7"/>
      <c r="H28" s="150"/>
      <c r="I28" s="124"/>
      <c r="J28" s="124"/>
      <c r="K28" s="124"/>
    </row>
    <row r="29" spans="2:11" x14ac:dyDescent="0.25">
      <c r="B29" s="7"/>
      <c r="C29" s="7"/>
      <c r="D29" s="7"/>
      <c r="F29" s="7"/>
      <c r="G29" s="7"/>
      <c r="H29" s="150"/>
      <c r="I29" s="147"/>
      <c r="J29" s="124"/>
      <c r="K29" s="124"/>
    </row>
    <row r="30" spans="2:11" x14ac:dyDescent="0.25">
      <c r="B30" s="7"/>
      <c r="C30" s="7"/>
      <c r="D30" s="7"/>
      <c r="F30" s="151"/>
      <c r="G30" s="7"/>
      <c r="H30" s="150"/>
      <c r="I30" s="147"/>
      <c r="J30" s="124"/>
      <c r="K30" s="124"/>
    </row>
    <row r="31" spans="2:11" x14ac:dyDescent="0.25">
      <c r="B31" s="7"/>
      <c r="C31" s="7"/>
      <c r="D31" s="7"/>
      <c r="F31" s="7"/>
      <c r="G31" s="151"/>
      <c r="H31" s="147"/>
      <c r="I31" s="147"/>
      <c r="J31" s="124"/>
      <c r="K31" s="124"/>
    </row>
    <row r="32" spans="2:11" x14ac:dyDescent="0.25">
      <c r="B32" s="7"/>
      <c r="C32" s="7"/>
      <c r="D32" s="7"/>
      <c r="F32" s="18"/>
      <c r="G32" s="7"/>
      <c r="H32" s="147"/>
      <c r="I32" s="147"/>
      <c r="J32" s="147"/>
      <c r="K32" s="124"/>
    </row>
    <row r="33" spans="2:11" x14ac:dyDescent="0.25">
      <c r="B33" s="7"/>
      <c r="C33" s="7"/>
      <c r="D33" s="7"/>
      <c r="F33" s="7"/>
      <c r="G33" s="18"/>
      <c r="H33" s="147"/>
      <c r="I33" s="147"/>
      <c r="J33" s="147"/>
      <c r="K33" s="124"/>
    </row>
    <row r="34" spans="2:11" x14ac:dyDescent="0.25">
      <c r="B34" s="7"/>
      <c r="C34" s="7"/>
      <c r="D34" s="7"/>
      <c r="F34" s="7"/>
      <c r="G34" s="7"/>
      <c r="H34" s="147"/>
      <c r="J34" s="147"/>
      <c r="K34" s="124"/>
    </row>
    <row r="35" spans="2:11" x14ac:dyDescent="0.25">
      <c r="B35" s="7"/>
      <c r="C35" s="7"/>
      <c r="D35" s="7"/>
      <c r="F35" s="32"/>
      <c r="G35" s="7"/>
      <c r="H35" s="147"/>
      <c r="J35" s="147"/>
      <c r="K35" s="124"/>
    </row>
    <row r="36" spans="2:11" x14ac:dyDescent="0.25">
      <c r="B36" s="32"/>
      <c r="D36"/>
      <c r="F36" s="32"/>
      <c r="J36" s="147"/>
      <c r="K36" s="147"/>
    </row>
    <row r="37" spans="2:11" x14ac:dyDescent="0.25">
      <c r="B37" s="32"/>
      <c r="D37"/>
      <c r="J37"/>
      <c r="K37" s="147"/>
    </row>
    <row r="38" spans="2:11" x14ac:dyDescent="0.25">
      <c r="B38" s="32"/>
      <c r="D38"/>
      <c r="J38"/>
      <c r="K38" s="147"/>
    </row>
    <row r="39" spans="2:11" x14ac:dyDescent="0.25">
      <c r="B39" s="32"/>
      <c r="D39"/>
      <c r="J39"/>
      <c r="K39" s="147"/>
    </row>
    <row r="40" spans="2:11" x14ac:dyDescent="0.25">
      <c r="B40" s="32"/>
      <c r="D40"/>
      <c r="I40" s="148"/>
      <c r="J40"/>
      <c r="K40" s="147"/>
    </row>
    <row r="41" spans="2:11" ht="12" customHeight="1" x14ac:dyDescent="0.25">
      <c r="B41" s="32"/>
      <c r="D41"/>
      <c r="F41" s="141"/>
      <c r="J41"/>
      <c r="K41"/>
    </row>
    <row r="42" spans="2:11" ht="12" customHeight="1" x14ac:dyDescent="0.25">
      <c r="B42" s="32"/>
      <c r="D42"/>
      <c r="F42" s="142"/>
      <c r="G42" s="141"/>
      <c r="H42" s="148"/>
      <c r="J42"/>
      <c r="K42"/>
    </row>
    <row r="43" spans="2:11" x14ac:dyDescent="0.25">
      <c r="B43" s="32"/>
      <c r="D43"/>
      <c r="F43" s="142"/>
      <c r="G43" s="254"/>
      <c r="J43"/>
      <c r="K43"/>
    </row>
    <row r="44" spans="2:11" x14ac:dyDescent="0.25">
      <c r="B44" s="32"/>
      <c r="D44"/>
      <c r="F44" s="142"/>
      <c r="G44" s="254"/>
      <c r="J44"/>
      <c r="K44"/>
    </row>
    <row r="45" spans="2:11" x14ac:dyDescent="0.25">
      <c r="B45" s="32"/>
      <c r="D45"/>
      <c r="F45" s="142"/>
      <c r="G45" s="254"/>
      <c r="J45"/>
      <c r="K45"/>
    </row>
    <row r="46" spans="2:11" ht="16.5" customHeight="1" x14ac:dyDescent="0.25">
      <c r="B46" s="32"/>
      <c r="D46"/>
      <c r="F46" s="125"/>
      <c r="G46" s="254"/>
      <c r="J46"/>
      <c r="K46"/>
    </row>
    <row r="47" spans="2:11" ht="19.5" customHeight="1" x14ac:dyDescent="0.25">
      <c r="B47" s="32"/>
      <c r="D47"/>
      <c r="F47" s="125"/>
      <c r="G47" s="250"/>
      <c r="J47"/>
      <c r="K47"/>
    </row>
    <row r="48" spans="2:11" ht="13.35" customHeight="1" x14ac:dyDescent="0.25">
      <c r="B48" s="32"/>
      <c r="D48"/>
      <c r="F48" s="143"/>
      <c r="G48" s="250"/>
      <c r="J48"/>
      <c r="K48"/>
    </row>
    <row r="49" spans="2:11" ht="18" customHeight="1" x14ac:dyDescent="0.25">
      <c r="B49" s="32"/>
      <c r="D49"/>
      <c r="F49" s="142"/>
      <c r="G49" s="143"/>
      <c r="J49"/>
      <c r="K49"/>
    </row>
    <row r="50" spans="2:11" x14ac:dyDescent="0.25">
      <c r="B50" s="32"/>
      <c r="D50"/>
      <c r="F50" s="142"/>
      <c r="G50" s="254"/>
      <c r="J50"/>
      <c r="K50"/>
    </row>
    <row r="51" spans="2:11" ht="15.75" customHeight="1" x14ac:dyDescent="0.25">
      <c r="B51" s="32"/>
      <c r="D51"/>
      <c r="F51" s="142"/>
      <c r="G51" s="254"/>
      <c r="J51"/>
      <c r="K51"/>
    </row>
    <row r="52" spans="2:11" ht="15.75" customHeight="1" x14ac:dyDescent="0.25">
      <c r="B52" s="32"/>
      <c r="D52"/>
      <c r="F52" s="142"/>
      <c r="G52" s="254"/>
      <c r="J52"/>
      <c r="K52"/>
    </row>
    <row r="53" spans="2:11" x14ac:dyDescent="0.25">
      <c r="B53" s="32"/>
      <c r="D53"/>
      <c r="F53" s="142"/>
      <c r="G53" s="254"/>
      <c r="J53"/>
      <c r="K53"/>
    </row>
    <row r="54" spans="2:11" x14ac:dyDescent="0.25">
      <c r="B54" s="32"/>
      <c r="D54"/>
      <c r="F54" s="142"/>
      <c r="G54" s="254"/>
      <c r="J54"/>
      <c r="K54"/>
    </row>
    <row r="55" spans="2:11" ht="15.75" customHeight="1" x14ac:dyDescent="0.25">
      <c r="B55" s="32"/>
      <c r="D55"/>
      <c r="F55" s="142"/>
      <c r="G55" s="254"/>
      <c r="J55"/>
      <c r="K55"/>
    </row>
    <row r="56" spans="2:11" x14ac:dyDescent="0.25">
      <c r="B56" s="32"/>
      <c r="D56"/>
      <c r="F56" s="142"/>
      <c r="G56" s="254"/>
      <c r="I56" s="26"/>
      <c r="J56"/>
      <c r="K56"/>
    </row>
    <row r="57" spans="2:11" x14ac:dyDescent="0.25">
      <c r="B57" s="32"/>
      <c r="D57"/>
      <c r="F57" s="142"/>
      <c r="G57" s="254"/>
      <c r="I57" s="26"/>
      <c r="J57"/>
      <c r="K57"/>
    </row>
    <row r="58" spans="2:11" x14ac:dyDescent="0.25">
      <c r="B58" s="32"/>
      <c r="D58"/>
      <c r="G58" s="254"/>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zoomScaleNormal="100" zoomScalePageLayoutView="96" workbookViewId="0">
      <selection activeCell="E9" sqref="E9"/>
    </sheetView>
  </sheetViews>
  <sheetFormatPr defaultColWidth="8.7109375" defaultRowHeight="15" x14ac:dyDescent="0.25"/>
  <cols>
    <col min="1" max="1" width="3.42578125" customWidth="1"/>
    <col min="2" max="2" width="20.42578125" style="32" customWidth="1"/>
    <col min="3" max="3" width="4.28515625" customWidth="1"/>
    <col min="4" max="4" width="17" customWidth="1"/>
    <col min="5" max="5" width="21.7109375" bestFit="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44" customWidth="1"/>
  </cols>
  <sheetData>
    <row r="1" spans="2:17" ht="15.75" thickBot="1" x14ac:dyDescent="0.3">
      <c r="B1" t="s">
        <v>113</v>
      </c>
    </row>
    <row r="2" spans="2:17" ht="15" customHeight="1" thickBot="1" x14ac:dyDescent="0.3">
      <c r="B2" s="624" t="s">
        <v>180</v>
      </c>
      <c r="C2" s="625"/>
      <c r="D2" s="625"/>
      <c r="E2" s="625"/>
      <c r="F2" s="625"/>
      <c r="G2" s="625"/>
      <c r="H2" s="625"/>
      <c r="I2" s="625"/>
      <c r="J2" s="625"/>
      <c r="K2" s="625"/>
      <c r="L2" s="625"/>
      <c r="M2" s="626"/>
    </row>
    <row r="3" spans="2:17" ht="15.75" thickBot="1" x14ac:dyDescent="0.3">
      <c r="B3" s="566"/>
      <c r="C3" s="622"/>
      <c r="D3" s="622"/>
      <c r="E3" s="622"/>
      <c r="F3" s="622"/>
      <c r="G3" s="622"/>
      <c r="H3" s="622"/>
      <c r="I3" s="622"/>
      <c r="J3" s="622"/>
      <c r="K3" s="622"/>
      <c r="L3" s="622"/>
      <c r="M3" s="566"/>
    </row>
    <row r="4" spans="2:17" ht="30.75" thickBot="1" x14ac:dyDescent="0.3">
      <c r="B4" s="477" t="s">
        <v>84</v>
      </c>
      <c r="C4" s="478" t="s">
        <v>115</v>
      </c>
      <c r="D4" s="16" t="s">
        <v>25</v>
      </c>
      <c r="E4" s="16" t="s">
        <v>92</v>
      </c>
      <c r="F4" s="16" t="s">
        <v>171</v>
      </c>
      <c r="G4" s="478" t="s">
        <v>108</v>
      </c>
      <c r="H4" s="16" t="s">
        <v>0</v>
      </c>
      <c r="I4" s="126" t="s">
        <v>6</v>
      </c>
      <c r="J4" s="126" t="s">
        <v>374</v>
      </c>
      <c r="K4" s="478" t="s">
        <v>1</v>
      </c>
      <c r="L4" s="486" t="s">
        <v>156</v>
      </c>
      <c r="M4" s="482" t="s">
        <v>111</v>
      </c>
      <c r="N4" s="1"/>
    </row>
    <row r="5" spans="2:17" ht="357.75" thickBot="1" x14ac:dyDescent="0.3">
      <c r="B5" s="588" t="s">
        <v>395</v>
      </c>
      <c r="C5" s="589">
        <v>1</v>
      </c>
      <c r="D5" s="590" t="s">
        <v>447</v>
      </c>
      <c r="E5" s="591" t="s">
        <v>449</v>
      </c>
      <c r="F5" s="592" t="s">
        <v>173</v>
      </c>
      <c r="G5" s="93" t="s">
        <v>369</v>
      </c>
      <c r="H5" s="93" t="s">
        <v>339</v>
      </c>
      <c r="I5" s="93" t="s">
        <v>11</v>
      </c>
      <c r="J5" s="93" t="s">
        <v>377</v>
      </c>
      <c r="K5" s="93">
        <v>2018</v>
      </c>
      <c r="L5" s="593" t="s">
        <v>412</v>
      </c>
      <c r="M5" s="594" t="s">
        <v>448</v>
      </c>
      <c r="Q5" s="584"/>
    </row>
    <row r="6" spans="2:17" ht="99.75" customHeight="1" thickBot="1" x14ac:dyDescent="0.3">
      <c r="B6" s="195"/>
      <c r="C6" s="587">
        <v>2</v>
      </c>
      <c r="D6" s="586" t="s">
        <v>472</v>
      </c>
      <c r="E6" s="596" t="s">
        <v>450</v>
      </c>
      <c r="F6" s="597" t="s">
        <v>182</v>
      </c>
      <c r="G6" s="93" t="s">
        <v>7</v>
      </c>
      <c r="H6" s="93" t="s">
        <v>340</v>
      </c>
      <c r="I6" s="93" t="s">
        <v>11</v>
      </c>
      <c r="J6" s="93" t="s">
        <v>377</v>
      </c>
      <c r="K6" s="93">
        <v>2018</v>
      </c>
      <c r="L6" s="593" t="s">
        <v>412</v>
      </c>
      <c r="M6" s="583" t="s">
        <v>451</v>
      </c>
    </row>
    <row r="7" spans="2:17" s="32" customFormat="1" ht="111" customHeight="1" thickBot="1" x14ac:dyDescent="0.3">
      <c r="B7" s="195"/>
      <c r="C7" s="587">
        <v>3</v>
      </c>
      <c r="D7" s="595" t="s">
        <v>453</v>
      </c>
      <c r="E7" s="596" t="s">
        <v>452</v>
      </c>
      <c r="F7" s="597" t="s">
        <v>182</v>
      </c>
      <c r="G7" s="93" t="s">
        <v>7</v>
      </c>
      <c r="H7" s="93" t="s">
        <v>340</v>
      </c>
      <c r="I7" s="93" t="s">
        <v>11</v>
      </c>
      <c r="J7" s="93" t="s">
        <v>377</v>
      </c>
      <c r="K7" s="93">
        <v>2018</v>
      </c>
      <c r="L7" s="593" t="s">
        <v>412</v>
      </c>
      <c r="M7" s="583" t="s">
        <v>451</v>
      </c>
    </row>
    <row r="8" spans="2:17" s="32" customFormat="1" ht="268.5" thickBot="1" x14ac:dyDescent="0.3">
      <c r="B8" s="195"/>
      <c r="C8" s="587">
        <v>4</v>
      </c>
      <c r="D8" s="595" t="s">
        <v>454</v>
      </c>
      <c r="E8" s="598" t="s">
        <v>455</v>
      </c>
      <c r="F8" s="597" t="s">
        <v>182</v>
      </c>
      <c r="G8" s="93" t="s">
        <v>369</v>
      </c>
      <c r="H8" s="93" t="s">
        <v>340</v>
      </c>
      <c r="I8" s="93" t="s">
        <v>11</v>
      </c>
      <c r="J8" s="93" t="s">
        <v>377</v>
      </c>
      <c r="K8" s="93">
        <v>2018</v>
      </c>
      <c r="L8" s="593" t="s">
        <v>412</v>
      </c>
      <c r="M8" s="583" t="s">
        <v>451</v>
      </c>
    </row>
    <row r="9" spans="2:17" ht="179.25" thickBot="1" x14ac:dyDescent="0.3">
      <c r="B9" s="195"/>
      <c r="C9" s="196">
        <v>5</v>
      </c>
      <c r="D9" s="599" t="s">
        <v>456</v>
      </c>
      <c r="E9" s="93"/>
      <c r="F9" s="585" t="s">
        <v>173</v>
      </c>
      <c r="G9" s="93" t="s">
        <v>7</v>
      </c>
      <c r="H9" s="93" t="s">
        <v>340</v>
      </c>
      <c r="I9" s="93" t="s">
        <v>11</v>
      </c>
      <c r="J9" s="93" t="s">
        <v>377</v>
      </c>
      <c r="K9" s="93">
        <v>2018</v>
      </c>
      <c r="L9" s="593" t="s">
        <v>412</v>
      </c>
      <c r="M9" s="93" t="s">
        <v>429</v>
      </c>
    </row>
    <row r="10" spans="2:17" ht="294" thickBot="1" x14ac:dyDescent="0.3">
      <c r="B10" s="197"/>
      <c r="C10" s="198">
        <v>6</v>
      </c>
      <c r="D10" s="71" t="s">
        <v>457</v>
      </c>
      <c r="E10" s="71" t="s">
        <v>458</v>
      </c>
      <c r="F10" s="71" t="s">
        <v>369</v>
      </c>
      <c r="G10" s="93" t="s">
        <v>369</v>
      </c>
      <c r="H10" s="93" t="s">
        <v>2</v>
      </c>
      <c r="I10" s="71" t="s">
        <v>369</v>
      </c>
      <c r="J10" s="71" t="s">
        <v>377</v>
      </c>
      <c r="K10" s="71">
        <v>2018</v>
      </c>
      <c r="L10" s="93" t="s">
        <v>412</v>
      </c>
      <c r="M10" s="93" t="s">
        <v>459</v>
      </c>
    </row>
    <row r="11" spans="2:17" ht="77.25" thickBot="1" x14ac:dyDescent="0.3">
      <c r="B11" s="197"/>
      <c r="C11" s="198">
        <v>7</v>
      </c>
      <c r="D11" s="71" t="s">
        <v>439</v>
      </c>
      <c r="E11" s="71" t="s">
        <v>438</v>
      </c>
      <c r="F11" s="71" t="s">
        <v>172</v>
      </c>
      <c r="G11" s="93" t="s">
        <v>170</v>
      </c>
      <c r="H11" s="93" t="s">
        <v>340</v>
      </c>
      <c r="I11" s="71" t="s">
        <v>369</v>
      </c>
      <c r="J11" s="71" t="s">
        <v>377</v>
      </c>
      <c r="K11" s="71">
        <v>2018</v>
      </c>
      <c r="L11" s="93" t="s">
        <v>412</v>
      </c>
      <c r="M11" s="600"/>
    </row>
    <row r="12" spans="2:17" s="32" customFormat="1" ht="128.25" thickBot="1" x14ac:dyDescent="0.3">
      <c r="B12" s="197"/>
      <c r="C12" s="198">
        <v>8</v>
      </c>
      <c r="D12" s="71" t="s">
        <v>440</v>
      </c>
      <c r="E12" s="71" t="s">
        <v>460</v>
      </c>
      <c r="F12" s="71" t="s">
        <v>172</v>
      </c>
      <c r="G12" s="93" t="s">
        <v>7</v>
      </c>
      <c r="H12" s="93" t="s">
        <v>340</v>
      </c>
      <c r="I12" s="71" t="s">
        <v>369</v>
      </c>
      <c r="J12" s="71" t="s">
        <v>377</v>
      </c>
      <c r="K12" s="71">
        <v>2018</v>
      </c>
      <c r="L12" s="93" t="s">
        <v>412</v>
      </c>
      <c r="M12" s="601" t="s">
        <v>451</v>
      </c>
    </row>
    <row r="13" spans="2:17" s="32" customFormat="1" ht="15.75" thickBot="1" x14ac:dyDescent="0.3">
      <c r="B13" s="455"/>
      <c r="C13" s="456">
        <v>9</v>
      </c>
      <c r="D13" s="145"/>
      <c r="E13" s="145"/>
      <c r="F13" s="145" t="s">
        <v>109</v>
      </c>
      <c r="G13" s="93"/>
      <c r="H13" s="93"/>
      <c r="I13" s="145" t="s">
        <v>109</v>
      </c>
      <c r="J13" s="145" t="s">
        <v>109</v>
      </c>
      <c r="K13" s="145"/>
      <c r="L13" s="145"/>
      <c r="M13" s="487"/>
    </row>
    <row r="14" spans="2:17" ht="229.5" x14ac:dyDescent="0.25">
      <c r="B14" s="195" t="s">
        <v>394</v>
      </c>
      <c r="C14" s="196">
        <v>1</v>
      </c>
      <c r="D14" s="93" t="s">
        <v>434</v>
      </c>
      <c r="E14" s="93" t="s">
        <v>441</v>
      </c>
      <c r="F14" s="93" t="s">
        <v>173</v>
      </c>
      <c r="G14" s="93" t="s">
        <v>369</v>
      </c>
      <c r="H14" s="93" t="s">
        <v>2</v>
      </c>
      <c r="I14" s="93" t="s">
        <v>369</v>
      </c>
      <c r="J14" s="93" t="s">
        <v>377</v>
      </c>
      <c r="K14" s="93">
        <v>2018</v>
      </c>
      <c r="L14" s="93" t="s">
        <v>412</v>
      </c>
      <c r="M14" s="93" t="s">
        <v>429</v>
      </c>
    </row>
    <row r="15" spans="2:17" s="32" customFormat="1" x14ac:dyDescent="0.25">
      <c r="B15" s="197"/>
      <c r="C15" s="198">
        <v>2</v>
      </c>
      <c r="D15" s="71"/>
      <c r="E15" s="71"/>
      <c r="F15" s="71" t="s">
        <v>109</v>
      </c>
      <c r="G15" s="71" t="s">
        <v>109</v>
      </c>
      <c r="H15" s="71" t="s">
        <v>109</v>
      </c>
      <c r="I15" s="71" t="s">
        <v>109</v>
      </c>
      <c r="J15" s="71" t="s">
        <v>109</v>
      </c>
      <c r="K15" s="71"/>
      <c r="L15" s="71"/>
      <c r="M15" s="484"/>
    </row>
    <row r="16" spans="2:17" x14ac:dyDescent="0.25">
      <c r="B16" s="197"/>
      <c r="C16" s="198"/>
      <c r="D16" s="71"/>
      <c r="E16" s="71"/>
      <c r="F16" s="71" t="s">
        <v>109</v>
      </c>
      <c r="G16" s="71" t="s">
        <v>109</v>
      </c>
      <c r="H16" s="71" t="s">
        <v>109</v>
      </c>
      <c r="I16" s="71" t="s">
        <v>109</v>
      </c>
      <c r="J16" s="71" t="s">
        <v>109</v>
      </c>
      <c r="K16" s="71"/>
      <c r="L16" s="71"/>
      <c r="M16" s="484"/>
    </row>
    <row r="17" spans="2:18" x14ac:dyDescent="0.25">
      <c r="B17" s="197"/>
      <c r="C17" s="198"/>
      <c r="D17" s="71"/>
      <c r="E17" s="71"/>
      <c r="F17" s="71" t="s">
        <v>109</v>
      </c>
      <c r="G17" s="71" t="s">
        <v>109</v>
      </c>
      <c r="H17" s="71" t="s">
        <v>109</v>
      </c>
      <c r="I17" s="71" t="s">
        <v>109</v>
      </c>
      <c r="J17" s="71" t="s">
        <v>109</v>
      </c>
      <c r="K17" s="71"/>
      <c r="L17" s="71"/>
      <c r="M17" s="484"/>
    </row>
    <row r="18" spans="2:18" ht="15.75" thickBot="1" x14ac:dyDescent="0.3">
      <c r="B18" s="199"/>
      <c r="C18" s="200"/>
      <c r="D18" s="73"/>
      <c r="E18" s="73"/>
      <c r="F18" s="73" t="s">
        <v>109</v>
      </c>
      <c r="G18" s="73" t="s">
        <v>109</v>
      </c>
      <c r="H18" s="73" t="s">
        <v>109</v>
      </c>
      <c r="I18" s="73" t="s">
        <v>109</v>
      </c>
      <c r="J18" s="73" t="s">
        <v>109</v>
      </c>
      <c r="K18" s="73"/>
      <c r="L18" s="73"/>
      <c r="M18" s="485"/>
    </row>
    <row r="19" spans="2:18" ht="34.35" customHeight="1" x14ac:dyDescent="0.25">
      <c r="B19" s="124"/>
      <c r="C19" s="32"/>
      <c r="D19" s="32"/>
      <c r="E19" s="32"/>
      <c r="G19" s="32"/>
      <c r="H19" s="32"/>
      <c r="I19" s="32"/>
      <c r="K19" s="32"/>
      <c r="L19" s="32"/>
      <c r="M19" s="32"/>
      <c r="N19" s="26"/>
    </row>
    <row r="20" spans="2:18" s="32" customFormat="1" ht="16.350000000000001" customHeight="1" x14ac:dyDescent="0.25">
      <c r="C20"/>
      <c r="D20"/>
      <c r="E20"/>
      <c r="G20"/>
      <c r="H20"/>
      <c r="I20"/>
      <c r="K20"/>
      <c r="L20"/>
      <c r="M20"/>
      <c r="N20" s="26"/>
    </row>
    <row r="21" spans="2:18" x14ac:dyDescent="0.25">
      <c r="B21" s="22" t="s">
        <v>111</v>
      </c>
      <c r="D21" s="22"/>
      <c r="E21" s="22"/>
      <c r="F21" s="22"/>
      <c r="G21" s="22"/>
      <c r="H21" s="22"/>
      <c r="I21" s="22"/>
      <c r="J21" s="22"/>
      <c r="K21" s="22"/>
      <c r="L21" s="22"/>
      <c r="N21" s="383"/>
      <c r="O21" s="383"/>
      <c r="P21" s="383"/>
      <c r="Q21" s="383"/>
      <c r="R21" s="383"/>
    </row>
    <row r="22" spans="2:18" x14ac:dyDescent="0.25">
      <c r="B22" s="27" t="s">
        <v>118</v>
      </c>
      <c r="D22" s="27"/>
      <c r="E22" s="27"/>
      <c r="F22" s="27"/>
      <c r="G22" s="27"/>
      <c r="H22" s="27"/>
      <c r="I22" s="27"/>
      <c r="J22" s="27"/>
      <c r="K22" s="27"/>
      <c r="L22" s="27"/>
      <c r="N22" s="384"/>
      <c r="O22" s="384"/>
      <c r="P22" s="384"/>
      <c r="Q22" s="384"/>
      <c r="R22" s="384"/>
    </row>
    <row r="23" spans="2:18" x14ac:dyDescent="0.25">
      <c r="B23" s="621" t="s">
        <v>4</v>
      </c>
      <c r="C23" s="621"/>
      <c r="D23" s="621"/>
      <c r="E23" s="621"/>
      <c r="F23" s="621"/>
      <c r="G23" s="621"/>
      <c r="H23" s="621"/>
      <c r="I23" s="621"/>
      <c r="J23" s="621"/>
      <c r="K23" s="621"/>
      <c r="L23" s="621"/>
      <c r="M23" s="26"/>
      <c r="N23" s="27"/>
      <c r="O23" s="27"/>
      <c r="P23" s="27"/>
      <c r="Q23" s="27"/>
      <c r="R23" s="27"/>
    </row>
    <row r="24" spans="2:18" x14ac:dyDescent="0.25">
      <c r="B24" s="250"/>
      <c r="C24" s="250"/>
      <c r="D24" s="250"/>
      <c r="E24" s="250"/>
      <c r="F24" s="250"/>
      <c r="G24" s="250"/>
      <c r="H24" s="250"/>
      <c r="I24" s="250"/>
      <c r="J24" s="480"/>
      <c r="K24" s="250"/>
      <c r="L24" s="250"/>
      <c r="M24" s="26"/>
      <c r="N24" s="27"/>
      <c r="O24" s="27"/>
      <c r="P24" s="27"/>
      <c r="Q24" s="27"/>
      <c r="R24" s="27"/>
    </row>
    <row r="25" spans="2:18" s="32" customFormat="1" ht="29.25" customHeight="1" x14ac:dyDescent="0.25">
      <c r="B25" s="623" t="s">
        <v>137</v>
      </c>
      <c r="C25" s="623"/>
      <c r="D25" s="623"/>
      <c r="E25" s="623"/>
      <c r="F25" s="623"/>
      <c r="G25" s="623"/>
      <c r="H25" s="623"/>
      <c r="I25" s="623"/>
      <c r="J25" s="623"/>
      <c r="K25" s="623"/>
      <c r="L25" s="623"/>
      <c r="M25" s="383"/>
      <c r="N25" s="27"/>
      <c r="O25" s="27"/>
      <c r="P25" s="27"/>
      <c r="Q25" s="27"/>
      <c r="R25" s="27"/>
    </row>
    <row r="26" spans="2:18" s="32" customFormat="1" ht="15" customHeight="1" x14ac:dyDescent="0.25">
      <c r="B26" s="619" t="s">
        <v>262</v>
      </c>
      <c r="C26" s="619"/>
      <c r="D26" s="619"/>
      <c r="E26" s="619"/>
      <c r="F26" s="619"/>
      <c r="G26" s="619"/>
      <c r="H26" s="619"/>
      <c r="I26" s="619"/>
      <c r="J26" s="619"/>
      <c r="K26" s="619"/>
      <c r="L26" s="619"/>
      <c r="M26" s="384"/>
      <c r="N26" s="27"/>
      <c r="O26" s="27"/>
      <c r="P26" s="27"/>
      <c r="Q26" s="27"/>
      <c r="R26" s="27"/>
    </row>
    <row r="27" spans="2:18" x14ac:dyDescent="0.25">
      <c r="B27" s="618" t="s">
        <v>285</v>
      </c>
      <c r="C27" s="618"/>
      <c r="D27" s="618"/>
      <c r="E27" s="618"/>
      <c r="F27" s="618"/>
      <c r="G27" s="618"/>
      <c r="H27" s="618"/>
      <c r="I27" s="618"/>
      <c r="J27" s="618"/>
      <c r="K27" s="618"/>
      <c r="L27" s="618"/>
      <c r="M27" s="27"/>
      <c r="N27" s="27"/>
      <c r="O27" s="27"/>
      <c r="P27" s="27"/>
      <c r="Q27" s="27"/>
      <c r="R27" s="27"/>
    </row>
    <row r="28" spans="2:18" x14ac:dyDescent="0.25">
      <c r="B28" s="618" t="s">
        <v>263</v>
      </c>
      <c r="C28" s="618"/>
      <c r="D28" s="618"/>
      <c r="E28" s="618"/>
      <c r="F28" s="618"/>
      <c r="G28" s="618"/>
      <c r="H28" s="618"/>
      <c r="I28" s="618"/>
      <c r="J28" s="618"/>
      <c r="K28" s="618"/>
      <c r="L28" s="618"/>
      <c r="M28" s="27"/>
    </row>
    <row r="29" spans="2:18" x14ac:dyDescent="0.25">
      <c r="B29" s="620" t="s">
        <v>371</v>
      </c>
      <c r="C29" s="620"/>
      <c r="D29" s="620"/>
      <c r="E29" s="620"/>
      <c r="F29" s="620"/>
      <c r="G29" s="620"/>
      <c r="H29" s="620"/>
      <c r="I29" s="620"/>
      <c r="J29" s="620"/>
      <c r="K29" s="620"/>
      <c r="L29" s="620"/>
      <c r="M29" s="27"/>
    </row>
    <row r="30" spans="2:18" x14ac:dyDescent="0.25">
      <c r="B30" s="618" t="s">
        <v>370</v>
      </c>
      <c r="C30" s="618"/>
      <c r="D30" s="618"/>
      <c r="E30" s="618"/>
      <c r="F30" s="618"/>
      <c r="G30" s="618"/>
      <c r="H30" s="618"/>
      <c r="I30" s="618"/>
      <c r="J30" s="618"/>
      <c r="K30" s="618"/>
      <c r="L30" s="618"/>
      <c r="M30" s="27"/>
    </row>
    <row r="31" spans="2:18" ht="14.45" customHeight="1" x14ac:dyDescent="0.25">
      <c r="B31" s="618" t="s">
        <v>378</v>
      </c>
      <c r="C31" s="618"/>
      <c r="D31" s="618"/>
      <c r="E31" s="618"/>
      <c r="F31" s="618"/>
      <c r="G31" s="618"/>
      <c r="H31" s="618"/>
      <c r="I31" s="618"/>
      <c r="J31" s="618"/>
      <c r="K31" s="618"/>
      <c r="L31" s="618"/>
      <c r="M31" s="27"/>
    </row>
    <row r="32" spans="2:18" ht="14.45" customHeight="1" x14ac:dyDescent="0.25">
      <c r="B32" s="618" t="s">
        <v>283</v>
      </c>
      <c r="C32" s="618"/>
      <c r="D32" s="618"/>
      <c r="E32" s="618"/>
      <c r="F32" s="618"/>
      <c r="G32" s="618"/>
      <c r="H32" s="618"/>
      <c r="I32" s="618"/>
      <c r="J32" s="618"/>
      <c r="K32" s="618"/>
      <c r="L32" s="618"/>
    </row>
    <row r="33" spans="6:6" x14ac:dyDescent="0.25">
      <c r="F33"/>
    </row>
    <row r="34" spans="6:6" x14ac:dyDescent="0.25">
      <c r="F34"/>
    </row>
    <row r="35" spans="6:6" x14ac:dyDescent="0.25">
      <c r="F35"/>
    </row>
    <row r="36" spans="6:6" x14ac:dyDescent="0.25">
      <c r="F36"/>
    </row>
  </sheetData>
  <mergeCells count="11">
    <mergeCell ref="B23:L23"/>
    <mergeCell ref="C3:L3"/>
    <mergeCell ref="B25:L25"/>
    <mergeCell ref="B27:L27"/>
    <mergeCell ref="B2:M2"/>
    <mergeCell ref="B28:L28"/>
    <mergeCell ref="B31:L31"/>
    <mergeCell ref="B32:L32"/>
    <mergeCell ref="B26:L26"/>
    <mergeCell ref="B30:L30"/>
    <mergeCell ref="B29:L29"/>
  </mergeCells>
  <conditionalFormatting sqref="C15:L18 C10:F14 I10:L14 G10:H10 G12:H12 G14:H14 G6:H8 C9 E9:F9 I9:J9">
    <cfRule type="containsBlanks" dxfId="119" priority="11">
      <formula>LEN(TRIM(C6))=0</formula>
    </cfRule>
  </conditionalFormatting>
  <conditionalFormatting sqref="M9">
    <cfRule type="containsBlanks" dxfId="118" priority="10">
      <formula>LEN(TRIM(M9))=0</formula>
    </cfRule>
  </conditionalFormatting>
  <conditionalFormatting sqref="M10">
    <cfRule type="containsBlanks" dxfId="117" priority="9">
      <formula>LEN(TRIM(M10))=0</formula>
    </cfRule>
  </conditionalFormatting>
  <conditionalFormatting sqref="M14">
    <cfRule type="containsBlanks" dxfId="116" priority="8">
      <formula>LEN(TRIM(M14))=0</formula>
    </cfRule>
  </conditionalFormatting>
  <conditionalFormatting sqref="G5:H5 G9:H9 G11:H11 G13:H13">
    <cfRule type="containsBlanks" dxfId="115" priority="5">
      <formula>LEN(TRIM(G5))=0</formula>
    </cfRule>
  </conditionalFormatting>
  <conditionalFormatting sqref="I5:I8">
    <cfRule type="containsBlanks" dxfId="114" priority="4">
      <formula>LEN(TRIM(I5))=0</formula>
    </cfRule>
  </conditionalFormatting>
  <conditionalFormatting sqref="J5:J8">
    <cfRule type="containsBlanks" dxfId="113" priority="3">
      <formula>LEN(TRIM(J5))=0</formula>
    </cfRule>
  </conditionalFormatting>
  <conditionalFormatting sqref="K5:K9">
    <cfRule type="containsBlanks" dxfId="112" priority="1">
      <formula>LEN(TRIM(K5))=0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F9:F18</xm:sqref>
        </x14:dataValidation>
        <x14:dataValidation type="list" allowBlank="1" showInputMessage="1" showErrorMessage="1" promptTitle="INDICATOR">
          <x14:formula1>
            <xm:f>Menus!$E$7:$E$11</xm:f>
          </x14:formula1>
          <xm:sqref>H15:H18</xm:sqref>
        </x14:dataValidation>
        <x14:dataValidation type="list" allowBlank="1" showInputMessage="1" showErrorMessage="1" promptTitle="TRANSPORT MODE">
          <x14:formula1>
            <xm:f>Menus!$C$2:$C$7</xm:f>
          </x14:formula1>
          <xm:sqref>I5:I18</xm:sqref>
        </x14:dataValidation>
        <x14:dataValidation type="list" allowBlank="1" showInputMessage="1" showErrorMessage="1" promptTitle="TRANSPORT MODE">
          <x14:formula1>
            <xm:f>Menus!$L$2:$L$5</xm:f>
          </x14:formula1>
          <xm:sqref>J5:J18</xm:sqref>
        </x14:dataValidation>
        <x14:dataValidation type="list" allowBlank="1" showErrorMessage="1" promptTitle="INDICATOR" prompt="select">
          <x14:formula1>
            <xm:f>Menus!$E$2:$E$6</xm:f>
          </x14:formula1>
          <xm:sqref>H5:H14</xm:sqref>
        </x14:dataValidation>
        <x14:dataValidation type="list" allowBlank="1" showInputMessage="1" showErrorMessage="1" promptTitle="ALTERNATIVE FUEL">
          <x14:formula1>
            <xm:f>Menus!$D$2:$D$11</xm:f>
          </x14:formula1>
          <xm:sqref>G5:G18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topLeftCell="H4" zoomScale="85" zoomScaleNormal="85" zoomScalePageLayoutView="80" workbookViewId="0">
      <selection activeCell="Q7" sqref="Q7"/>
    </sheetView>
  </sheetViews>
  <sheetFormatPr defaultColWidth="8.7109375" defaultRowHeight="15" x14ac:dyDescent="0.25"/>
  <cols>
    <col min="1" max="1" width="1.7109375" style="32" customWidth="1"/>
    <col min="2" max="2" width="16" style="32" customWidth="1"/>
    <col min="3" max="3" width="5.42578125" style="32" customWidth="1"/>
    <col min="4" max="4" width="17" style="32" customWidth="1"/>
    <col min="5" max="5" width="21" style="32" customWidth="1"/>
    <col min="6" max="6" width="9.140625" style="32" customWidth="1"/>
    <col min="7" max="7" width="19.42578125" style="32" customWidth="1"/>
    <col min="8" max="8" width="17.5703125" style="26" customWidth="1"/>
    <col min="9" max="9" width="13" style="26" customWidth="1"/>
    <col min="10" max="10" width="11.85546875" style="26" customWidth="1"/>
    <col min="11" max="11" width="13" style="26" customWidth="1"/>
    <col min="12" max="15" width="6.28515625" style="32" customWidth="1"/>
    <col min="16" max="16" width="9.5703125" style="32" customWidth="1"/>
    <col min="17" max="17" width="11.5703125" style="32" customWidth="1"/>
    <col min="18" max="18" width="13.42578125" style="32" customWidth="1"/>
    <col min="19" max="19" width="11.7109375" style="32" customWidth="1"/>
    <col min="20" max="20" width="5.28515625" style="32" customWidth="1"/>
    <col min="21" max="21" width="5.7109375" style="32" customWidth="1"/>
    <col min="22" max="22" width="17.5703125" style="32" bestFit="1" customWidth="1"/>
    <col min="23" max="23" width="3.7109375" style="32" customWidth="1"/>
    <col min="24" max="16384" width="8.7109375" style="32"/>
  </cols>
  <sheetData>
    <row r="1" spans="1:24" ht="15.75" thickBot="1" x14ac:dyDescent="0.3">
      <c r="B1" s="32" t="s">
        <v>112</v>
      </c>
    </row>
    <row r="2" spans="1:24" ht="16.350000000000001" customHeight="1" thickBot="1" x14ac:dyDescent="0.3">
      <c r="A2" s="7"/>
      <c r="B2" s="627" t="s">
        <v>5</v>
      </c>
      <c r="C2" s="628"/>
      <c r="D2" s="628"/>
      <c r="E2" s="628"/>
      <c r="F2" s="628"/>
      <c r="G2" s="628"/>
      <c r="H2" s="628"/>
      <c r="I2" s="628"/>
      <c r="J2" s="628"/>
      <c r="K2" s="628"/>
      <c r="L2" s="628"/>
      <c r="M2" s="628"/>
      <c r="N2" s="628"/>
      <c r="O2" s="628"/>
      <c r="P2" s="628"/>
      <c r="Q2" s="628"/>
      <c r="R2" s="628"/>
      <c r="S2" s="628"/>
      <c r="T2" s="628"/>
      <c r="U2" s="628"/>
      <c r="V2" s="629"/>
      <c r="W2" s="26"/>
      <c r="X2" s="26"/>
    </row>
    <row r="3" spans="1:24" ht="15.75" thickBot="1" x14ac:dyDescent="0.3">
      <c r="A3" s="7"/>
      <c r="B3" s="652"/>
      <c r="C3" s="652"/>
      <c r="D3" s="653"/>
      <c r="E3" s="653"/>
      <c r="F3" s="653"/>
      <c r="G3" s="653"/>
      <c r="H3" s="653"/>
      <c r="I3" s="653"/>
      <c r="J3" s="653"/>
      <c r="K3" s="653"/>
      <c r="L3" s="653"/>
      <c r="M3" s="653"/>
      <c r="N3" s="653"/>
      <c r="O3" s="653"/>
      <c r="P3" s="653"/>
      <c r="Q3" s="653"/>
      <c r="R3" s="653"/>
      <c r="S3" s="652"/>
      <c r="T3" s="652"/>
      <c r="U3" s="652"/>
      <c r="V3" s="652"/>
    </row>
    <row r="4" spans="1:24" ht="27.6" customHeight="1" thickBot="1" x14ac:dyDescent="0.3">
      <c r="A4" s="399"/>
      <c r="B4" s="654" t="s">
        <v>84</v>
      </c>
      <c r="C4" s="654" t="s">
        <v>115</v>
      </c>
      <c r="D4" s="656" t="s">
        <v>25</v>
      </c>
      <c r="E4" s="654" t="s">
        <v>92</v>
      </c>
      <c r="F4" s="658" t="s">
        <v>171</v>
      </c>
      <c r="G4" s="650" t="s">
        <v>0</v>
      </c>
      <c r="H4" s="650" t="s">
        <v>3</v>
      </c>
      <c r="I4" s="650" t="s">
        <v>108</v>
      </c>
      <c r="J4" s="630" t="s">
        <v>6</v>
      </c>
      <c r="K4" s="650" t="s">
        <v>374</v>
      </c>
      <c r="L4" s="632" t="s">
        <v>175</v>
      </c>
      <c r="M4" s="633"/>
      <c r="N4" s="633"/>
      <c r="O4" s="634"/>
      <c r="P4" s="635" t="s">
        <v>176</v>
      </c>
      <c r="Q4" s="636"/>
      <c r="R4" s="636"/>
      <c r="S4" s="637" t="s">
        <v>187</v>
      </c>
      <c r="T4" s="646" t="s">
        <v>1</v>
      </c>
      <c r="U4" s="648" t="s">
        <v>156</v>
      </c>
      <c r="V4" s="650" t="s">
        <v>111</v>
      </c>
      <c r="W4" s="14"/>
    </row>
    <row r="5" spans="1:24" ht="33" customHeight="1" thickBot="1" x14ac:dyDescent="0.3">
      <c r="A5" s="399"/>
      <c r="B5" s="655"/>
      <c r="C5" s="655"/>
      <c r="D5" s="657"/>
      <c r="E5" s="655"/>
      <c r="F5" s="659"/>
      <c r="G5" s="651"/>
      <c r="H5" s="651"/>
      <c r="I5" s="651"/>
      <c r="J5" s="631"/>
      <c r="K5" s="651"/>
      <c r="L5" s="392">
        <v>2016</v>
      </c>
      <c r="M5" s="393">
        <v>2017</v>
      </c>
      <c r="N5" s="393">
        <v>2018</v>
      </c>
      <c r="O5" s="394">
        <v>2019</v>
      </c>
      <c r="P5" s="395">
        <v>2020</v>
      </c>
      <c r="Q5" s="511" t="s">
        <v>96</v>
      </c>
      <c r="R5" s="486" t="s">
        <v>97</v>
      </c>
      <c r="S5" s="638"/>
      <c r="T5" s="647"/>
      <c r="U5" s="649"/>
      <c r="V5" s="651"/>
      <c r="W5" s="1"/>
    </row>
    <row r="6" spans="1:24" ht="243" thickBot="1" x14ac:dyDescent="0.3">
      <c r="A6" s="397"/>
      <c r="B6" s="639" t="s">
        <v>85</v>
      </c>
      <c r="C6" s="122" t="s">
        <v>27</v>
      </c>
      <c r="D6" s="75" t="s">
        <v>422</v>
      </c>
      <c r="E6" s="75" t="s">
        <v>442</v>
      </c>
      <c r="F6" s="75" t="s">
        <v>182</v>
      </c>
      <c r="G6" s="75" t="s">
        <v>345</v>
      </c>
      <c r="H6" s="75" t="s">
        <v>351</v>
      </c>
      <c r="I6" s="75" t="s">
        <v>369</v>
      </c>
      <c r="J6" s="497" t="s">
        <v>11</v>
      </c>
      <c r="K6" s="75" t="s">
        <v>377</v>
      </c>
      <c r="L6" s="76" t="s">
        <v>413</v>
      </c>
      <c r="M6" s="76" t="s">
        <v>413</v>
      </c>
      <c r="N6" s="76" t="s">
        <v>413</v>
      </c>
      <c r="O6" s="603" t="s">
        <v>413</v>
      </c>
      <c r="P6" s="76">
        <v>30000</v>
      </c>
      <c r="Q6" s="76">
        <v>588000</v>
      </c>
      <c r="R6" s="76">
        <v>234000</v>
      </c>
      <c r="S6" s="76">
        <f>SUM(P6:R6)</f>
        <v>852000</v>
      </c>
      <c r="T6" s="488">
        <v>2018</v>
      </c>
      <c r="U6" s="489" t="s">
        <v>412</v>
      </c>
      <c r="V6" s="604" t="s">
        <v>473</v>
      </c>
    </row>
    <row r="7" spans="1:24" ht="243" thickBot="1" x14ac:dyDescent="0.3">
      <c r="A7" s="397"/>
      <c r="B7" s="640"/>
      <c r="C7" s="120" t="s">
        <v>28</v>
      </c>
      <c r="D7" s="75" t="s">
        <v>421</v>
      </c>
      <c r="E7" s="75" t="s">
        <v>474</v>
      </c>
      <c r="F7" s="78" t="s">
        <v>182</v>
      </c>
      <c r="G7" s="78" t="s">
        <v>345</v>
      </c>
      <c r="H7" s="78" t="s">
        <v>351</v>
      </c>
      <c r="I7" s="78" t="s">
        <v>7</v>
      </c>
      <c r="J7" s="498" t="s">
        <v>11</v>
      </c>
      <c r="K7" s="78" t="s">
        <v>377</v>
      </c>
      <c r="L7" s="76" t="s">
        <v>413</v>
      </c>
      <c r="M7" s="76" t="s">
        <v>413</v>
      </c>
      <c r="N7" s="76" t="s">
        <v>413</v>
      </c>
      <c r="O7" s="76" t="s">
        <v>413</v>
      </c>
      <c r="P7" s="602">
        <v>26000</v>
      </c>
      <c r="Q7" s="602">
        <v>812000</v>
      </c>
      <c r="R7" s="76">
        <v>655000</v>
      </c>
      <c r="S7" s="76">
        <f>SUM(P7:R7)</f>
        <v>1493000</v>
      </c>
      <c r="T7" s="83">
        <v>2018</v>
      </c>
      <c r="U7" s="490" t="s">
        <v>412</v>
      </c>
      <c r="V7" s="604" t="s">
        <v>473</v>
      </c>
    </row>
    <row r="8" spans="1:24" ht="102.75" thickBot="1" x14ac:dyDescent="0.3">
      <c r="A8" s="397"/>
      <c r="B8" s="640"/>
      <c r="C8" s="120" t="s">
        <v>417</v>
      </c>
      <c r="D8" s="75" t="s">
        <v>415</v>
      </c>
      <c r="E8" s="78" t="s">
        <v>428</v>
      </c>
      <c r="F8" s="78" t="s">
        <v>369</v>
      </c>
      <c r="G8" s="78" t="s">
        <v>345</v>
      </c>
      <c r="H8" s="78" t="s">
        <v>348</v>
      </c>
      <c r="I8" s="78" t="s">
        <v>369</v>
      </c>
      <c r="J8" s="498" t="s">
        <v>369</v>
      </c>
      <c r="K8" s="78" t="s">
        <v>377</v>
      </c>
      <c r="L8" s="76" t="s">
        <v>413</v>
      </c>
      <c r="M8" s="76" t="s">
        <v>413</v>
      </c>
      <c r="N8" s="76" t="s">
        <v>413</v>
      </c>
      <c r="O8" s="76" t="s">
        <v>413</v>
      </c>
      <c r="P8" s="76" t="s">
        <v>413</v>
      </c>
      <c r="Q8" s="76" t="s">
        <v>413</v>
      </c>
      <c r="R8" s="76" t="s">
        <v>413</v>
      </c>
      <c r="S8" s="85">
        <v>1561904</v>
      </c>
      <c r="T8" s="86">
        <v>2018</v>
      </c>
      <c r="U8" s="490">
        <v>2027</v>
      </c>
      <c r="V8" s="75" t="s">
        <v>416</v>
      </c>
    </row>
    <row r="9" spans="1:24" ht="77.25" thickBot="1" x14ac:dyDescent="0.3">
      <c r="A9" s="397"/>
      <c r="B9" s="640"/>
      <c r="C9" s="120" t="s">
        <v>418</v>
      </c>
      <c r="D9" s="78" t="s">
        <v>423</v>
      </c>
      <c r="E9" s="75" t="s">
        <v>461</v>
      </c>
      <c r="F9" s="78" t="s">
        <v>182</v>
      </c>
      <c r="G9" s="78" t="s">
        <v>346</v>
      </c>
      <c r="H9" s="78"/>
      <c r="I9" s="78" t="s">
        <v>7</v>
      </c>
      <c r="J9" s="498" t="s">
        <v>11</v>
      </c>
      <c r="K9" s="78" t="s">
        <v>377</v>
      </c>
      <c r="L9" s="76" t="s">
        <v>413</v>
      </c>
      <c r="M9" s="76" t="s">
        <v>413</v>
      </c>
      <c r="N9" s="76" t="s">
        <v>413</v>
      </c>
      <c r="O9" s="76" t="s">
        <v>413</v>
      </c>
      <c r="P9" s="76" t="s">
        <v>413</v>
      </c>
      <c r="Q9" s="76" t="s">
        <v>413</v>
      </c>
      <c r="R9" s="76" t="s">
        <v>413</v>
      </c>
      <c r="S9" s="76" t="s">
        <v>413</v>
      </c>
      <c r="T9" s="86">
        <v>2018</v>
      </c>
      <c r="U9" s="490" t="s">
        <v>412</v>
      </c>
      <c r="V9" s="75" t="s">
        <v>414</v>
      </c>
    </row>
    <row r="10" spans="1:24" ht="268.5" thickBot="1" x14ac:dyDescent="0.3">
      <c r="A10" s="397"/>
      <c r="B10" s="640"/>
      <c r="C10" s="120" t="s">
        <v>419</v>
      </c>
      <c r="D10" s="78" t="s">
        <v>424</v>
      </c>
      <c r="E10" s="75" t="s">
        <v>426</v>
      </c>
      <c r="F10" s="78" t="s">
        <v>182</v>
      </c>
      <c r="G10" s="78" t="s">
        <v>346</v>
      </c>
      <c r="H10" s="78"/>
      <c r="I10" s="78" t="s">
        <v>369</v>
      </c>
      <c r="J10" s="498" t="s">
        <v>11</v>
      </c>
      <c r="K10" s="78" t="s">
        <v>377</v>
      </c>
      <c r="L10" s="76" t="s">
        <v>413</v>
      </c>
      <c r="M10" s="76" t="s">
        <v>413</v>
      </c>
      <c r="N10" s="76" t="s">
        <v>413</v>
      </c>
      <c r="O10" s="76" t="s">
        <v>413</v>
      </c>
      <c r="P10" s="76" t="s">
        <v>413</v>
      </c>
      <c r="Q10" s="76" t="s">
        <v>413</v>
      </c>
      <c r="R10" s="76" t="s">
        <v>413</v>
      </c>
      <c r="S10" s="76" t="s">
        <v>413</v>
      </c>
      <c r="T10" s="86">
        <v>2018</v>
      </c>
      <c r="U10" s="490" t="s">
        <v>412</v>
      </c>
      <c r="V10" s="75" t="s">
        <v>414</v>
      </c>
    </row>
    <row r="11" spans="1:24" ht="332.25" thickBot="1" x14ac:dyDescent="0.3">
      <c r="A11" s="575"/>
      <c r="B11" s="640"/>
      <c r="C11" s="120" t="s">
        <v>420</v>
      </c>
      <c r="D11" s="581" t="s">
        <v>430</v>
      </c>
      <c r="E11" s="75" t="s">
        <v>431</v>
      </c>
      <c r="F11" s="581" t="s">
        <v>369</v>
      </c>
      <c r="G11" s="581" t="s">
        <v>347</v>
      </c>
      <c r="H11" s="581"/>
      <c r="I11" s="581" t="s">
        <v>369</v>
      </c>
      <c r="J11" s="582" t="s">
        <v>11</v>
      </c>
      <c r="K11" s="581" t="s">
        <v>377</v>
      </c>
      <c r="L11" s="76" t="s">
        <v>413</v>
      </c>
      <c r="M11" s="76" t="s">
        <v>413</v>
      </c>
      <c r="N11" s="76" t="s">
        <v>413</v>
      </c>
      <c r="O11" s="76" t="s">
        <v>413</v>
      </c>
      <c r="P11" s="76" t="s">
        <v>413</v>
      </c>
      <c r="Q11" s="76" t="s">
        <v>413</v>
      </c>
      <c r="R11" s="76" t="s">
        <v>413</v>
      </c>
      <c r="S11" s="76" t="s">
        <v>413</v>
      </c>
      <c r="T11" s="86">
        <v>2019</v>
      </c>
      <c r="U11" s="490" t="s">
        <v>412</v>
      </c>
      <c r="V11" s="75" t="s">
        <v>414</v>
      </c>
    </row>
    <row r="12" spans="1:24" ht="357.75" thickBot="1" x14ac:dyDescent="0.3">
      <c r="A12" s="575"/>
      <c r="B12" s="640"/>
      <c r="C12" s="120" t="s">
        <v>432</v>
      </c>
      <c r="D12" s="581" t="s">
        <v>435</v>
      </c>
      <c r="E12" s="75" t="s">
        <v>462</v>
      </c>
      <c r="F12" s="581" t="s">
        <v>182</v>
      </c>
      <c r="G12" s="581" t="s">
        <v>183</v>
      </c>
      <c r="H12" s="581"/>
      <c r="I12" s="581" t="s">
        <v>369</v>
      </c>
      <c r="J12" s="582" t="s">
        <v>11</v>
      </c>
      <c r="K12" s="581" t="s">
        <v>377</v>
      </c>
      <c r="L12" s="76" t="s">
        <v>413</v>
      </c>
      <c r="M12" s="76" t="s">
        <v>413</v>
      </c>
      <c r="N12" s="76" t="s">
        <v>413</v>
      </c>
      <c r="O12" s="76" t="s">
        <v>413</v>
      </c>
      <c r="P12" s="76" t="s">
        <v>413</v>
      </c>
      <c r="Q12" s="76" t="s">
        <v>413</v>
      </c>
      <c r="R12" s="76" t="s">
        <v>413</v>
      </c>
      <c r="S12" s="76" t="s">
        <v>413</v>
      </c>
      <c r="T12" s="86">
        <v>2022</v>
      </c>
      <c r="U12" s="490" t="s">
        <v>412</v>
      </c>
      <c r="V12" s="75" t="s">
        <v>463</v>
      </c>
    </row>
    <row r="13" spans="1:24" ht="141" thickBot="1" x14ac:dyDescent="0.3">
      <c r="A13" s="397"/>
      <c r="B13" s="641"/>
      <c r="C13" s="120" t="s">
        <v>433</v>
      </c>
      <c r="D13" s="87" t="s">
        <v>425</v>
      </c>
      <c r="E13" s="75" t="s">
        <v>427</v>
      </c>
      <c r="F13" s="87" t="s">
        <v>182</v>
      </c>
      <c r="G13" s="87" t="s">
        <v>346</v>
      </c>
      <c r="H13" s="87"/>
      <c r="I13" s="87" t="s">
        <v>7</v>
      </c>
      <c r="J13" s="499" t="s">
        <v>11</v>
      </c>
      <c r="K13" s="87" t="s">
        <v>377</v>
      </c>
      <c r="L13" s="76" t="s">
        <v>413</v>
      </c>
      <c r="M13" s="76" t="s">
        <v>413</v>
      </c>
      <c r="N13" s="76" t="s">
        <v>413</v>
      </c>
      <c r="O13" s="76" t="s">
        <v>413</v>
      </c>
      <c r="P13" s="76" t="s">
        <v>413</v>
      </c>
      <c r="Q13" s="76" t="s">
        <v>413</v>
      </c>
      <c r="R13" s="76" t="s">
        <v>413</v>
      </c>
      <c r="S13" s="76" t="s">
        <v>413</v>
      </c>
      <c r="T13" s="86">
        <v>2018</v>
      </c>
      <c r="U13" s="490" t="s">
        <v>412</v>
      </c>
      <c r="V13" s="75" t="s">
        <v>414</v>
      </c>
    </row>
    <row r="14" spans="1:24" ht="180.75" thickBot="1" x14ac:dyDescent="0.3">
      <c r="A14" s="397"/>
      <c r="B14" s="639" t="s">
        <v>26</v>
      </c>
      <c r="C14" s="122" t="s">
        <v>29</v>
      </c>
      <c r="D14" s="581" t="s">
        <v>464</v>
      </c>
      <c r="E14" s="605" t="s">
        <v>465</v>
      </c>
      <c r="F14" s="75" t="s">
        <v>182</v>
      </c>
      <c r="G14" s="363"/>
      <c r="H14" s="363"/>
      <c r="I14" s="75" t="s">
        <v>369</v>
      </c>
      <c r="J14" s="497" t="s">
        <v>11</v>
      </c>
      <c r="K14" s="75" t="s">
        <v>377</v>
      </c>
      <c r="L14" s="76" t="s">
        <v>413</v>
      </c>
      <c r="M14" s="76" t="s">
        <v>413</v>
      </c>
      <c r="N14" s="76" t="s">
        <v>413</v>
      </c>
      <c r="O14" s="76" t="s">
        <v>413</v>
      </c>
      <c r="P14" s="76" t="s">
        <v>413</v>
      </c>
      <c r="Q14" s="76" t="s">
        <v>413</v>
      </c>
      <c r="R14" s="76" t="s">
        <v>413</v>
      </c>
      <c r="S14" s="76" t="s">
        <v>413</v>
      </c>
      <c r="T14" s="86">
        <v>2022</v>
      </c>
      <c r="U14" s="490" t="s">
        <v>412</v>
      </c>
      <c r="V14" s="75" t="s">
        <v>414</v>
      </c>
    </row>
    <row r="15" spans="1:24" ht="281.25" thickBot="1" x14ac:dyDescent="0.3">
      <c r="B15" s="640"/>
      <c r="C15" s="120" t="s">
        <v>30</v>
      </c>
      <c r="D15" s="78" t="s">
        <v>436</v>
      </c>
      <c r="E15" s="78" t="s">
        <v>437</v>
      </c>
      <c r="F15" s="78" t="s">
        <v>369</v>
      </c>
      <c r="G15" s="364"/>
      <c r="H15" s="364"/>
      <c r="I15" s="78" t="s">
        <v>369</v>
      </c>
      <c r="J15" s="498" t="s">
        <v>369</v>
      </c>
      <c r="K15" s="78" t="s">
        <v>377</v>
      </c>
      <c r="L15" s="76" t="s">
        <v>413</v>
      </c>
      <c r="M15" s="76" t="s">
        <v>413</v>
      </c>
      <c r="N15" s="76" t="s">
        <v>413</v>
      </c>
      <c r="O15" s="76" t="s">
        <v>413</v>
      </c>
      <c r="P15" s="76" t="s">
        <v>413</v>
      </c>
      <c r="Q15" s="76" t="s">
        <v>413</v>
      </c>
      <c r="R15" s="76" t="s">
        <v>413</v>
      </c>
      <c r="S15" s="76" t="s">
        <v>413</v>
      </c>
      <c r="T15" s="83">
        <v>2016</v>
      </c>
      <c r="U15" s="490" t="s">
        <v>412</v>
      </c>
      <c r="V15" s="494"/>
    </row>
    <row r="16" spans="1:24" ht="200.25" customHeight="1" thickBot="1" x14ac:dyDescent="0.3">
      <c r="B16" s="640"/>
      <c r="C16" s="500" t="s">
        <v>468</v>
      </c>
      <c r="D16" s="75" t="s">
        <v>415</v>
      </c>
      <c r="E16" s="75" t="s">
        <v>428</v>
      </c>
      <c r="F16" s="87" t="s">
        <v>369</v>
      </c>
      <c r="G16" s="365"/>
      <c r="H16" s="365"/>
      <c r="I16" s="87" t="s">
        <v>369</v>
      </c>
      <c r="J16" s="499" t="s">
        <v>369</v>
      </c>
      <c r="K16" s="87" t="s">
        <v>377</v>
      </c>
      <c r="L16" s="76" t="s">
        <v>413</v>
      </c>
      <c r="M16" s="76" t="s">
        <v>413</v>
      </c>
      <c r="N16" s="76" t="s">
        <v>413</v>
      </c>
      <c r="O16" s="76" t="s">
        <v>413</v>
      </c>
      <c r="P16" s="76" t="s">
        <v>413</v>
      </c>
      <c r="Q16" s="76" t="s">
        <v>413</v>
      </c>
      <c r="R16" s="76" t="s">
        <v>413</v>
      </c>
      <c r="S16" s="85">
        <v>1561904</v>
      </c>
      <c r="T16" s="86">
        <v>2018</v>
      </c>
      <c r="U16" s="490">
        <v>2027</v>
      </c>
      <c r="V16" s="609" t="s">
        <v>469</v>
      </c>
    </row>
    <row r="17" spans="2:22" ht="167.25" customHeight="1" x14ac:dyDescent="0.25">
      <c r="B17" s="639" t="s">
        <v>93</v>
      </c>
      <c r="C17" s="122" t="s">
        <v>31</v>
      </c>
      <c r="D17" s="75" t="s">
        <v>415</v>
      </c>
      <c r="E17" s="75" t="s">
        <v>428</v>
      </c>
      <c r="F17" s="75" t="s">
        <v>369</v>
      </c>
      <c r="G17" s="363"/>
      <c r="H17" s="363"/>
      <c r="I17" s="78" t="s">
        <v>369</v>
      </c>
      <c r="J17" s="498" t="s">
        <v>369</v>
      </c>
      <c r="K17" s="78" t="s">
        <v>377</v>
      </c>
      <c r="L17" s="76" t="s">
        <v>413</v>
      </c>
      <c r="M17" s="76" t="s">
        <v>413</v>
      </c>
      <c r="N17" s="76" t="s">
        <v>413</v>
      </c>
      <c r="O17" s="76" t="s">
        <v>413</v>
      </c>
      <c r="P17" s="76" t="s">
        <v>413</v>
      </c>
      <c r="Q17" s="76" t="s">
        <v>413</v>
      </c>
      <c r="R17" s="76" t="s">
        <v>413</v>
      </c>
      <c r="S17" s="85">
        <v>1561904</v>
      </c>
      <c r="T17" s="86">
        <v>2018</v>
      </c>
      <c r="U17" s="490">
        <v>2027</v>
      </c>
      <c r="V17" s="75" t="s">
        <v>469</v>
      </c>
    </row>
    <row r="18" spans="2:22" x14ac:dyDescent="0.25">
      <c r="B18" s="642"/>
      <c r="C18" s="120" t="s">
        <v>32</v>
      </c>
      <c r="D18" s="78"/>
      <c r="E18" s="78"/>
      <c r="F18" s="78" t="s">
        <v>109</v>
      </c>
      <c r="G18" s="364"/>
      <c r="H18" s="364"/>
      <c r="I18" s="78" t="s">
        <v>109</v>
      </c>
      <c r="J18" s="498" t="s">
        <v>109</v>
      </c>
      <c r="K18" s="78"/>
      <c r="L18" s="82"/>
      <c r="M18" s="80"/>
      <c r="N18" s="80"/>
      <c r="O18" s="238"/>
      <c r="P18" s="79"/>
      <c r="Q18" s="80"/>
      <c r="R18" s="81"/>
      <c r="S18" s="82"/>
      <c r="T18" s="83"/>
      <c r="U18" s="490"/>
      <c r="V18" s="494"/>
    </row>
    <row r="19" spans="2:22" ht="52.5" customHeight="1" thickBot="1" x14ac:dyDescent="0.3">
      <c r="B19" s="643"/>
      <c r="C19" s="146"/>
      <c r="D19" s="87"/>
      <c r="E19" s="87"/>
      <c r="F19" s="87" t="s">
        <v>109</v>
      </c>
      <c r="G19" s="365"/>
      <c r="H19" s="365"/>
      <c r="I19" s="87" t="s">
        <v>109</v>
      </c>
      <c r="J19" s="499" t="s">
        <v>109</v>
      </c>
      <c r="K19" s="87"/>
      <c r="L19" s="91"/>
      <c r="M19" s="89"/>
      <c r="N19" s="89"/>
      <c r="O19" s="239"/>
      <c r="P19" s="88"/>
      <c r="Q19" s="89"/>
      <c r="R19" s="90"/>
      <c r="S19" s="91"/>
      <c r="T19" s="92"/>
      <c r="U19" s="492"/>
      <c r="V19" s="495"/>
    </row>
    <row r="22" spans="2:22" x14ac:dyDescent="0.25">
      <c r="B22" s="644" t="s">
        <v>111</v>
      </c>
      <c r="C22" s="644"/>
      <c r="D22" s="644"/>
      <c r="E22" s="644"/>
      <c r="F22" s="644"/>
      <c r="G22" s="644"/>
      <c r="H22" s="644"/>
      <c r="I22" s="644"/>
      <c r="J22" s="644"/>
      <c r="K22" s="644"/>
      <c r="L22" s="644"/>
      <c r="M22" s="644"/>
      <c r="N22" s="644"/>
      <c r="O22" s="644"/>
      <c r="P22" s="644"/>
      <c r="Q22" s="644"/>
      <c r="R22" s="644"/>
      <c r="S22" s="644"/>
      <c r="T22" s="644"/>
      <c r="U22" s="644"/>
      <c r="V22" s="644"/>
    </row>
    <row r="23" spans="2:22" ht="15" customHeight="1" x14ac:dyDescent="0.25">
      <c r="B23" s="645" t="s">
        <v>117</v>
      </c>
      <c r="C23" s="645"/>
      <c r="D23" s="645"/>
      <c r="E23" s="645"/>
      <c r="F23" s="645"/>
      <c r="G23" s="645"/>
      <c r="H23" s="645"/>
      <c r="I23" s="645"/>
      <c r="J23" s="645"/>
      <c r="K23" s="645"/>
      <c r="L23" s="645"/>
      <c r="M23" s="645"/>
      <c r="N23" s="645"/>
      <c r="O23" s="645"/>
      <c r="P23" s="645"/>
      <c r="Q23" s="645"/>
      <c r="R23" s="645"/>
      <c r="S23" s="645"/>
      <c r="T23" s="645"/>
      <c r="U23" s="645"/>
      <c r="V23" s="645"/>
    </row>
    <row r="24" spans="2:22" ht="19.5" customHeight="1" x14ac:dyDescent="0.25">
      <c r="B24" s="32" t="s">
        <v>148</v>
      </c>
    </row>
    <row r="25" spans="2:22" x14ac:dyDescent="0.25">
      <c r="B25" s="32" t="s">
        <v>142</v>
      </c>
    </row>
    <row r="26" spans="2:22" x14ac:dyDescent="0.25">
      <c r="B26" s="32" t="s">
        <v>143</v>
      </c>
    </row>
    <row r="27" spans="2:22" x14ac:dyDescent="0.25">
      <c r="B27" s="32" t="s">
        <v>144</v>
      </c>
    </row>
    <row r="28" spans="2:22" x14ac:dyDescent="0.25">
      <c r="B28" s="32" t="s">
        <v>145</v>
      </c>
    </row>
    <row r="29" spans="2:22" x14ac:dyDescent="0.25">
      <c r="B29" s="32" t="s">
        <v>147</v>
      </c>
    </row>
    <row r="30" spans="2:22" x14ac:dyDescent="0.25">
      <c r="B30" s="32" t="s">
        <v>146</v>
      </c>
    </row>
    <row r="32" spans="2:22" x14ac:dyDescent="0.25">
      <c r="B32" s="623" t="s">
        <v>137</v>
      </c>
      <c r="C32" s="623"/>
      <c r="D32" s="623"/>
      <c r="E32" s="623"/>
      <c r="F32" s="623"/>
      <c r="G32" s="623"/>
      <c r="H32" s="623"/>
      <c r="I32" s="623"/>
      <c r="J32" s="623"/>
      <c r="K32" s="623"/>
      <c r="L32" s="623"/>
      <c r="M32" s="623"/>
      <c r="N32" s="623"/>
      <c r="O32" s="623"/>
      <c r="P32" s="623"/>
      <c r="Q32" s="623"/>
      <c r="R32" s="623"/>
    </row>
    <row r="33" spans="2:18" x14ac:dyDescent="0.25">
      <c r="B33" s="619" t="s">
        <v>262</v>
      </c>
      <c r="C33" s="619"/>
      <c r="D33" s="619"/>
      <c r="E33" s="619"/>
      <c r="F33" s="619"/>
      <c r="G33" s="619"/>
      <c r="H33" s="619"/>
      <c r="I33" s="619"/>
      <c r="J33" s="619"/>
      <c r="K33" s="619"/>
      <c r="L33" s="619"/>
      <c r="M33" s="619"/>
      <c r="N33" s="619"/>
      <c r="O33" s="619"/>
      <c r="P33" s="619"/>
      <c r="Q33" s="619"/>
      <c r="R33" s="619"/>
    </row>
    <row r="34" spans="2:18" x14ac:dyDescent="0.25">
      <c r="B34" s="618" t="s">
        <v>286</v>
      </c>
      <c r="C34" s="618"/>
      <c r="D34" s="618"/>
      <c r="E34" s="618"/>
      <c r="F34" s="618"/>
      <c r="G34" s="618"/>
      <c r="H34" s="618"/>
      <c r="I34" s="618"/>
      <c r="J34" s="618"/>
      <c r="K34" s="618"/>
      <c r="L34" s="618"/>
      <c r="M34" s="618"/>
      <c r="N34" s="618"/>
      <c r="O34" s="618"/>
      <c r="P34" s="618"/>
      <c r="Q34" s="618"/>
      <c r="R34" s="618"/>
    </row>
    <row r="35" spans="2:18" x14ac:dyDescent="0.25">
      <c r="B35" s="618" t="s">
        <v>263</v>
      </c>
      <c r="C35" s="618"/>
      <c r="D35" s="618"/>
      <c r="E35" s="618"/>
      <c r="F35" s="618"/>
      <c r="G35" s="618"/>
      <c r="H35" s="618"/>
      <c r="I35" s="618"/>
      <c r="J35" s="618"/>
      <c r="K35" s="618"/>
      <c r="L35" s="618"/>
      <c r="M35" s="618"/>
      <c r="N35" s="618"/>
      <c r="O35" s="618"/>
      <c r="P35" s="618"/>
      <c r="Q35" s="618"/>
      <c r="R35" s="618"/>
    </row>
    <row r="36" spans="2:18" x14ac:dyDescent="0.25">
      <c r="B36" s="618" t="s">
        <v>370</v>
      </c>
      <c r="C36" s="618"/>
      <c r="D36" s="618"/>
      <c r="E36" s="618"/>
      <c r="F36" s="618"/>
      <c r="G36" s="618"/>
      <c r="H36" s="618"/>
      <c r="I36" s="618"/>
      <c r="J36" s="618"/>
      <c r="K36" s="618"/>
      <c r="L36" s="618"/>
      <c r="M36" s="618"/>
      <c r="N36" s="618"/>
      <c r="O36" s="618"/>
      <c r="P36" s="618"/>
      <c r="Q36" s="618"/>
      <c r="R36" s="618"/>
    </row>
    <row r="37" spans="2:18" x14ac:dyDescent="0.25">
      <c r="B37" s="618" t="s">
        <v>186</v>
      </c>
      <c r="C37" s="618"/>
      <c r="D37" s="618"/>
      <c r="E37" s="618"/>
      <c r="F37" s="618"/>
      <c r="G37" s="618"/>
      <c r="H37" s="618"/>
      <c r="I37" s="618"/>
      <c r="J37" s="618"/>
      <c r="K37" s="618"/>
      <c r="L37" s="618"/>
      <c r="M37" s="618"/>
      <c r="N37" s="618"/>
      <c r="O37" s="618"/>
      <c r="P37" s="618"/>
      <c r="Q37" s="618"/>
      <c r="R37" s="618"/>
    </row>
    <row r="38" spans="2:18" x14ac:dyDescent="0.25">
      <c r="B38" s="618" t="s">
        <v>157</v>
      </c>
      <c r="C38" s="618"/>
      <c r="D38" s="618"/>
      <c r="E38" s="618"/>
      <c r="F38" s="618"/>
      <c r="G38" s="618"/>
      <c r="H38" s="618"/>
      <c r="I38" s="618"/>
      <c r="J38" s="618"/>
      <c r="K38" s="618"/>
      <c r="L38" s="618"/>
      <c r="M38" s="618"/>
      <c r="N38" s="618"/>
      <c r="O38" s="618"/>
      <c r="P38" s="618"/>
      <c r="Q38" s="618"/>
      <c r="R38" s="618"/>
    </row>
    <row r="39" spans="2:18" x14ac:dyDescent="0.25">
      <c r="B39" s="618" t="s">
        <v>371</v>
      </c>
      <c r="C39" s="618"/>
      <c r="D39" s="618"/>
      <c r="E39" s="618"/>
      <c r="F39" s="618"/>
      <c r="G39" s="618"/>
      <c r="H39" s="618"/>
      <c r="I39" s="618"/>
      <c r="J39" s="618"/>
      <c r="K39" s="618"/>
      <c r="L39" s="618"/>
      <c r="M39" s="618"/>
      <c r="N39" s="618"/>
      <c r="O39" s="618"/>
      <c r="P39" s="618"/>
      <c r="Q39" s="618"/>
      <c r="R39" s="618"/>
    </row>
    <row r="40" spans="2:18" x14ac:dyDescent="0.25">
      <c r="B40" s="618" t="s">
        <v>378</v>
      </c>
      <c r="C40" s="618"/>
      <c r="D40" s="618"/>
      <c r="E40" s="618"/>
      <c r="F40" s="618"/>
      <c r="G40" s="618"/>
      <c r="H40" s="618"/>
      <c r="I40" s="618"/>
      <c r="J40" s="618"/>
      <c r="K40" s="618"/>
      <c r="L40" s="618"/>
      <c r="M40" s="618"/>
      <c r="N40" s="618"/>
      <c r="O40" s="618"/>
      <c r="P40" s="618"/>
      <c r="Q40" s="618"/>
      <c r="R40" s="618"/>
    </row>
    <row r="41" spans="2:18" x14ac:dyDescent="0.25">
      <c r="B41" s="618" t="s">
        <v>283</v>
      </c>
      <c r="C41" s="618"/>
      <c r="D41" s="618"/>
      <c r="E41" s="618"/>
      <c r="F41" s="618"/>
      <c r="G41" s="618"/>
      <c r="H41" s="618"/>
      <c r="I41" s="618"/>
      <c r="J41" s="618"/>
      <c r="K41" s="618"/>
      <c r="L41" s="618"/>
      <c r="M41" s="618"/>
      <c r="N41" s="618"/>
      <c r="O41" s="618"/>
      <c r="P41" s="618"/>
      <c r="Q41" s="618"/>
      <c r="R41" s="618"/>
    </row>
    <row r="42" spans="2:18" x14ac:dyDescent="0.25">
      <c r="B42" s="389"/>
      <c r="C42" s="389"/>
      <c r="D42" s="389"/>
      <c r="E42" s="389"/>
      <c r="F42" s="389"/>
      <c r="G42" s="389"/>
      <c r="H42" s="389"/>
      <c r="I42" s="389"/>
      <c r="J42" s="389"/>
      <c r="K42" s="479"/>
      <c r="L42" s="389"/>
    </row>
    <row r="43" spans="2:18" x14ac:dyDescent="0.25">
      <c r="H43" s="32"/>
      <c r="I43" s="32"/>
      <c r="J43" s="32"/>
      <c r="K43" s="32"/>
      <c r="N43" s="387"/>
      <c r="O43" s="387"/>
      <c r="P43" s="387"/>
      <c r="Q43" s="387"/>
      <c r="R43" s="387"/>
    </row>
    <row r="44" spans="2:18" ht="14.1" customHeight="1" x14ac:dyDescent="0.25"/>
    <row r="45" spans="2:18" ht="14.1" customHeight="1" x14ac:dyDescent="0.25"/>
    <row r="46" spans="2:18" ht="14.1" customHeight="1" x14ac:dyDescent="0.25"/>
    <row r="47" spans="2:18" ht="14.1" customHeight="1" x14ac:dyDescent="0.25"/>
    <row r="48" spans="2:18"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45"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45" customHeight="1" x14ac:dyDescent="0.25"/>
    <row r="74" ht="14.1" customHeight="1" x14ac:dyDescent="0.25"/>
    <row r="75" ht="14.1" customHeight="1" x14ac:dyDescent="0.25"/>
    <row r="76" ht="14.1" customHeight="1" x14ac:dyDescent="0.25"/>
    <row r="77" ht="14.1" customHeight="1" x14ac:dyDescent="0.25"/>
    <row r="78" ht="14.1" customHeight="1" x14ac:dyDescent="0.25"/>
    <row r="79" ht="14.45" customHeight="1" x14ac:dyDescent="0.25"/>
    <row r="80" ht="14.1" customHeight="1" x14ac:dyDescent="0.25"/>
    <row r="81" spans="14:14" ht="14.1" customHeight="1" x14ac:dyDescent="0.25"/>
    <row r="82" spans="14:14" ht="38.1" customHeight="1" x14ac:dyDescent="0.25">
      <c r="N82" s="27"/>
    </row>
    <row r="83" spans="14:14" ht="30.95" customHeight="1" x14ac:dyDescent="0.25">
      <c r="N83" s="27"/>
    </row>
    <row r="84" spans="14:14" ht="33" customHeight="1" x14ac:dyDescent="0.25">
      <c r="N84" s="26"/>
    </row>
    <row r="85" spans="14:14" ht="39.950000000000003" customHeight="1" x14ac:dyDescent="0.25"/>
    <row r="86" spans="14:14" ht="21.95" customHeight="1" x14ac:dyDescent="0.25"/>
    <row r="87" spans="14:14" ht="14.1" customHeight="1" x14ac:dyDescent="0.25"/>
    <row r="88" spans="14:14" ht="14.1" customHeight="1" x14ac:dyDescent="0.25"/>
    <row r="89" spans="14:14" ht="14.45" customHeight="1" x14ac:dyDescent="0.25"/>
    <row r="90" spans="14:14" ht="14.1" customHeight="1" x14ac:dyDescent="0.25"/>
    <row r="91" spans="14:14" ht="14.1"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45" customHeight="1" x14ac:dyDescent="0.25"/>
    <row r="98" ht="14.1" customHeight="1" x14ac:dyDescent="0.25"/>
    <row r="99" ht="14.1" customHeight="1" x14ac:dyDescent="0.25"/>
    <row r="100" ht="14.1" customHeight="1" x14ac:dyDescent="0.25"/>
    <row r="101" ht="14.1" customHeight="1" x14ac:dyDescent="0.25"/>
    <row r="102" ht="14.1" customHeight="1" x14ac:dyDescent="0.25"/>
    <row r="103" ht="14.45" customHeight="1" x14ac:dyDescent="0.25"/>
  </sheetData>
  <mergeCells count="33">
    <mergeCell ref="H4:H5"/>
    <mergeCell ref="I4:I5"/>
    <mergeCell ref="V4:V5"/>
    <mergeCell ref="C4:C5"/>
    <mergeCell ref="D4:D5"/>
    <mergeCell ref="E4:E5"/>
    <mergeCell ref="F4:F5"/>
    <mergeCell ref="G4:G5"/>
    <mergeCell ref="B2:V2"/>
    <mergeCell ref="B32:R32"/>
    <mergeCell ref="J4:J5"/>
    <mergeCell ref="L4:O4"/>
    <mergeCell ref="P4:R4"/>
    <mergeCell ref="S4:S5"/>
    <mergeCell ref="B6:B13"/>
    <mergeCell ref="B14:B16"/>
    <mergeCell ref="B17:B19"/>
    <mergeCell ref="B22:V22"/>
    <mergeCell ref="B23:V23"/>
    <mergeCell ref="T4:T5"/>
    <mergeCell ref="U4:U5"/>
    <mergeCell ref="K4:K5"/>
    <mergeCell ref="B3:V3"/>
    <mergeCell ref="B4:B5"/>
    <mergeCell ref="B41:R41"/>
    <mergeCell ref="B33:R33"/>
    <mergeCell ref="B34:R34"/>
    <mergeCell ref="B35:R35"/>
    <mergeCell ref="B36:R36"/>
    <mergeCell ref="B37:R37"/>
    <mergeCell ref="B38:R38"/>
    <mergeCell ref="B40:R40"/>
    <mergeCell ref="B39:R39"/>
  </mergeCells>
  <conditionalFormatting sqref="C6:E6 D9:E9 C15:E15 E7:E13 D13:E13 C18:E19 L7:R9 L18:R19 C7:C14 L6:O6 R6 C16:C17 E16:E17">
    <cfRule type="containsBlanks" dxfId="111" priority="44">
      <formula>LEN(TRIM(C6))=0</formula>
    </cfRule>
  </conditionalFormatting>
  <conditionalFormatting sqref="T6:U7 S18:U19 S8:U8 T9:U15">
    <cfRule type="containsBlanks" dxfId="110" priority="43">
      <formula>LEN(TRIM(S6))=0</formula>
    </cfRule>
  </conditionalFormatting>
  <conditionalFormatting sqref="D7">
    <cfRule type="containsBlanks" dxfId="109" priority="42">
      <formula>LEN(TRIM(D7))=0</formula>
    </cfRule>
  </conditionalFormatting>
  <conditionalFormatting sqref="D8">
    <cfRule type="containsBlanks" dxfId="108" priority="39">
      <formula>LEN(TRIM(D8))=0</formula>
    </cfRule>
  </conditionalFormatting>
  <conditionalFormatting sqref="V8">
    <cfRule type="containsBlanks" dxfId="107" priority="38">
      <formula>LEN(TRIM(V8))=0</formula>
    </cfRule>
  </conditionalFormatting>
  <conditionalFormatting sqref="D10:D12">
    <cfRule type="containsBlanks" dxfId="106" priority="37">
      <formula>LEN(TRIM(D10))=0</formula>
    </cfRule>
  </conditionalFormatting>
  <conditionalFormatting sqref="S13">
    <cfRule type="containsBlanks" dxfId="105" priority="24">
      <formula>LEN(TRIM(S13))=0</formula>
    </cfRule>
  </conditionalFormatting>
  <conditionalFormatting sqref="L17:R17">
    <cfRule type="containsBlanks" dxfId="104" priority="22">
      <formula>LEN(TRIM(L17))=0</formula>
    </cfRule>
  </conditionalFormatting>
  <conditionalFormatting sqref="V17">
    <cfRule type="containsBlanks" dxfId="103" priority="20">
      <formula>LEN(TRIM(V17))=0</formula>
    </cfRule>
  </conditionalFormatting>
  <conditionalFormatting sqref="V9">
    <cfRule type="containsBlanks" dxfId="102" priority="33">
      <formula>LEN(TRIM(V9))=0</formula>
    </cfRule>
  </conditionalFormatting>
  <conditionalFormatting sqref="V10">
    <cfRule type="containsBlanks" dxfId="101" priority="32">
      <formula>LEN(TRIM(V10))=0</formula>
    </cfRule>
  </conditionalFormatting>
  <conditionalFormatting sqref="V13">
    <cfRule type="containsBlanks" dxfId="100" priority="31">
      <formula>LEN(TRIM(V13))=0</formula>
    </cfRule>
  </conditionalFormatting>
  <conditionalFormatting sqref="S6">
    <cfRule type="containsBlanks" dxfId="99" priority="30">
      <formula>LEN(TRIM(S6))=0</formula>
    </cfRule>
  </conditionalFormatting>
  <conditionalFormatting sqref="S7">
    <cfRule type="containsBlanks" dxfId="98" priority="29">
      <formula>LEN(TRIM(S7))=0</formula>
    </cfRule>
  </conditionalFormatting>
  <conditionalFormatting sqref="S9">
    <cfRule type="containsBlanks" dxfId="97" priority="28">
      <formula>LEN(TRIM(S9))=0</formula>
    </cfRule>
  </conditionalFormatting>
  <conditionalFormatting sqref="L10:R10">
    <cfRule type="containsBlanks" dxfId="96" priority="27">
      <formula>LEN(TRIM(L10))=0</formula>
    </cfRule>
  </conditionalFormatting>
  <conditionalFormatting sqref="S10">
    <cfRule type="containsBlanks" dxfId="95" priority="26">
      <formula>LEN(TRIM(S10))=0</formula>
    </cfRule>
  </conditionalFormatting>
  <conditionalFormatting sqref="L13:R13">
    <cfRule type="containsBlanks" dxfId="94" priority="25">
      <formula>LEN(TRIM(L13))=0</formula>
    </cfRule>
  </conditionalFormatting>
  <conditionalFormatting sqref="D17">
    <cfRule type="containsBlanks" dxfId="93" priority="23">
      <formula>LEN(TRIM(D17))=0</formula>
    </cfRule>
  </conditionalFormatting>
  <conditionalFormatting sqref="S17:T17">
    <cfRule type="containsBlanks" dxfId="92" priority="21">
      <formula>LEN(TRIM(S17))=0</formula>
    </cfRule>
  </conditionalFormatting>
  <conditionalFormatting sqref="L11:R11">
    <cfRule type="containsBlanks" dxfId="91" priority="19">
      <formula>LEN(TRIM(L11))=0</formula>
    </cfRule>
  </conditionalFormatting>
  <conditionalFormatting sqref="S11">
    <cfRule type="containsBlanks" dxfId="90" priority="18">
      <formula>LEN(TRIM(S11))=0</formula>
    </cfRule>
  </conditionalFormatting>
  <conditionalFormatting sqref="V11">
    <cfRule type="containsBlanks" dxfId="89" priority="17">
      <formula>LEN(TRIM(V11))=0</formula>
    </cfRule>
  </conditionalFormatting>
  <conditionalFormatting sqref="S12">
    <cfRule type="containsBlanks" dxfId="88" priority="15">
      <formula>LEN(TRIM(S12))=0</formula>
    </cfRule>
  </conditionalFormatting>
  <conditionalFormatting sqref="L12:R12">
    <cfRule type="containsBlanks" dxfId="87" priority="16">
      <formula>LEN(TRIM(L12))=0</formula>
    </cfRule>
  </conditionalFormatting>
  <conditionalFormatting sqref="V12">
    <cfRule type="containsBlanks" dxfId="86" priority="14">
      <formula>LEN(TRIM(V12))=0</formula>
    </cfRule>
  </conditionalFormatting>
  <conditionalFormatting sqref="D14">
    <cfRule type="containsBlanks" dxfId="85" priority="12">
      <formula>LEN(TRIM(D14))=0</formula>
    </cfRule>
  </conditionalFormatting>
  <conditionalFormatting sqref="S14">
    <cfRule type="containsBlanks" dxfId="84" priority="10">
      <formula>LEN(TRIM(S14))=0</formula>
    </cfRule>
  </conditionalFormatting>
  <conditionalFormatting sqref="L14:R14">
    <cfRule type="containsBlanks" dxfId="83" priority="11">
      <formula>LEN(TRIM(L14))=0</formula>
    </cfRule>
  </conditionalFormatting>
  <conditionalFormatting sqref="V14">
    <cfRule type="containsBlanks" dxfId="82" priority="9">
      <formula>LEN(TRIM(V14))=0</formula>
    </cfRule>
  </conditionalFormatting>
  <conditionalFormatting sqref="U17">
    <cfRule type="containsBlanks" dxfId="81" priority="8">
      <formula>LEN(TRIM(U17))=0</formula>
    </cfRule>
  </conditionalFormatting>
  <conditionalFormatting sqref="S15">
    <cfRule type="containsBlanks" dxfId="80" priority="6">
      <formula>LEN(TRIM(S15))=0</formula>
    </cfRule>
  </conditionalFormatting>
  <conditionalFormatting sqref="L15:R15">
    <cfRule type="containsBlanks" dxfId="79" priority="7">
      <formula>LEN(TRIM(L15))=0</formula>
    </cfRule>
  </conditionalFormatting>
  <conditionalFormatting sqref="D16">
    <cfRule type="containsBlanks" dxfId="78" priority="5">
      <formula>LEN(TRIM(D16))=0</formula>
    </cfRule>
  </conditionalFormatting>
  <conditionalFormatting sqref="L16:R16">
    <cfRule type="containsBlanks" dxfId="77" priority="4">
      <formula>LEN(TRIM(L16))=0</formula>
    </cfRule>
  </conditionalFormatting>
  <conditionalFormatting sqref="S16:T16">
    <cfRule type="containsBlanks" dxfId="76" priority="3">
      <formula>LEN(TRIM(S16))=0</formula>
    </cfRule>
  </conditionalFormatting>
  <conditionalFormatting sqref="U16">
    <cfRule type="containsBlanks" dxfId="75" priority="2">
      <formula>LEN(TRIM(U16))=0</formula>
    </cfRule>
  </conditionalFormatting>
  <conditionalFormatting sqref="P6:Q6">
    <cfRule type="containsBlanks" dxfId="74" priority="1">
      <formula>LEN(TRIM(P6))=0</formula>
    </cfRule>
  </conditionalFormatting>
  <dataValidations count="2">
    <dataValidation type="list" allowBlank="1" showInputMessage="1" showErrorMessage="1" sqref="G6:G13">
      <formula1>M1indname</formula1>
    </dataValidation>
    <dataValidation type="list" allowBlank="1" showInputMessage="1" showErrorMessage="1" sqref="H6:H13">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F6:F19</xm:sqref>
        </x14:dataValidation>
        <x14:dataValidation type="list" allowBlank="1" showInputMessage="1" showErrorMessage="1" promptTitle="ALTERNATIVE FUEL">
          <x14:formula1>
            <xm:f>Menus!$D$2:$D$11</xm:f>
          </x14:formula1>
          <xm:sqref>I6:I19</xm:sqref>
        </x14:dataValidation>
        <x14:dataValidation type="list" allowBlank="1" showInputMessage="1" showErrorMessage="1" promptTitle="MODE">
          <x14:formula1>
            <xm:f>Menus!$C$2:$C$7</xm:f>
          </x14:formula1>
          <xm:sqref>J6:J19</xm:sqref>
        </x14:dataValidation>
        <x14:dataValidation type="list" allowBlank="1" showInputMessage="1" showErrorMessage="1" promptTitle="MODE">
          <x14:formula1>
            <xm:f>Menus!$L$2:$L$5</xm:f>
          </x14:formula1>
          <xm:sqref>K6:K19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election activeCell="W6" sqref="W6"/>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21"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116</v>
      </c>
      <c r="O1" s="7"/>
      <c r="P1" s="7"/>
    </row>
    <row r="2" spans="1:20" ht="16.5" thickBot="1" x14ac:dyDescent="0.3">
      <c r="B2" s="624" t="s">
        <v>178</v>
      </c>
      <c r="C2" s="625"/>
      <c r="D2" s="625"/>
      <c r="E2" s="625"/>
      <c r="F2" s="625"/>
      <c r="G2" s="625"/>
      <c r="H2" s="625"/>
      <c r="I2" s="625"/>
      <c r="J2" s="625"/>
      <c r="K2" s="625"/>
      <c r="L2" s="625"/>
      <c r="M2" s="625"/>
      <c r="N2" s="625"/>
      <c r="O2" s="625"/>
      <c r="P2" s="625"/>
      <c r="Q2" s="625"/>
      <c r="R2" s="625"/>
      <c r="S2" s="625"/>
      <c r="T2" s="626"/>
    </row>
    <row r="3" spans="1:20" ht="15.75" thickBot="1" x14ac:dyDescent="0.3">
      <c r="B3" s="391"/>
      <c r="C3" s="391"/>
      <c r="D3" s="391"/>
      <c r="E3" s="391"/>
      <c r="F3" s="391"/>
      <c r="G3" s="391"/>
      <c r="H3" s="391"/>
      <c r="I3" s="481"/>
      <c r="J3" s="391"/>
      <c r="K3" s="391"/>
      <c r="L3" s="391"/>
      <c r="M3" s="391"/>
      <c r="N3" s="391"/>
      <c r="O3" s="391"/>
      <c r="P3" s="391"/>
    </row>
    <row r="4" spans="1:20" ht="31.5" customHeight="1" thickBot="1" x14ac:dyDescent="0.3">
      <c r="A4" s="7"/>
      <c r="B4" s="654" t="s">
        <v>84</v>
      </c>
      <c r="C4" s="654" t="s">
        <v>115</v>
      </c>
      <c r="D4" s="656" t="s">
        <v>25</v>
      </c>
      <c r="E4" s="654" t="s">
        <v>92</v>
      </c>
      <c r="F4" s="675" t="s">
        <v>171</v>
      </c>
      <c r="G4" s="671" t="s">
        <v>108</v>
      </c>
      <c r="H4" s="678" t="s">
        <v>6</v>
      </c>
      <c r="I4" s="650" t="s">
        <v>374</v>
      </c>
      <c r="J4" s="632" t="s">
        <v>175</v>
      </c>
      <c r="K4" s="633"/>
      <c r="L4" s="633"/>
      <c r="M4" s="634"/>
      <c r="N4" s="635" t="s">
        <v>176</v>
      </c>
      <c r="O4" s="636"/>
      <c r="P4" s="680"/>
      <c r="Q4" s="681" t="s">
        <v>187</v>
      </c>
      <c r="R4" s="661" t="s">
        <v>1</v>
      </c>
      <c r="S4" s="663" t="s">
        <v>156</v>
      </c>
      <c r="T4" s="671" t="s">
        <v>111</v>
      </c>
    </row>
    <row r="5" spans="1:20" ht="25.5" customHeight="1" thickBot="1" x14ac:dyDescent="0.3">
      <c r="A5" s="7"/>
      <c r="B5" s="673"/>
      <c r="C5" s="655"/>
      <c r="D5" s="674"/>
      <c r="E5" s="673"/>
      <c r="F5" s="676"/>
      <c r="G5" s="677"/>
      <c r="H5" s="679"/>
      <c r="I5" s="651"/>
      <c r="J5" s="402">
        <v>2016</v>
      </c>
      <c r="K5" s="400">
        <v>2017</v>
      </c>
      <c r="L5" s="400">
        <v>2018</v>
      </c>
      <c r="M5" s="401">
        <v>2019</v>
      </c>
      <c r="N5" s="24">
        <v>2020</v>
      </c>
      <c r="O5" s="127" t="s">
        <v>96</v>
      </c>
      <c r="P5" s="25" t="s">
        <v>97</v>
      </c>
      <c r="Q5" s="682"/>
      <c r="R5" s="662"/>
      <c r="S5" s="664"/>
      <c r="T5" s="672"/>
    </row>
    <row r="6" spans="1:20" ht="242.25" x14ac:dyDescent="0.25">
      <c r="A6" s="7"/>
      <c r="B6" s="665" t="s">
        <v>94</v>
      </c>
      <c r="C6" s="122">
        <v>1</v>
      </c>
      <c r="D6" s="75" t="s">
        <v>415</v>
      </c>
      <c r="E6" s="78" t="s">
        <v>428</v>
      </c>
      <c r="F6" s="154" t="s">
        <v>173</v>
      </c>
      <c r="G6" s="93" t="s">
        <v>369</v>
      </c>
      <c r="H6" s="501" t="s">
        <v>369</v>
      </c>
      <c r="I6" s="93" t="s">
        <v>377</v>
      </c>
      <c r="J6" s="102" t="s">
        <v>413</v>
      </c>
      <c r="K6" s="94" t="s">
        <v>413</v>
      </c>
      <c r="L6" s="94" t="s">
        <v>413</v>
      </c>
      <c r="M6" s="94" t="s">
        <v>413</v>
      </c>
      <c r="N6" s="94" t="s">
        <v>413</v>
      </c>
      <c r="O6" s="94" t="s">
        <v>413</v>
      </c>
      <c r="P6" s="94" t="s">
        <v>413</v>
      </c>
      <c r="Q6" s="76">
        <v>1561904</v>
      </c>
      <c r="R6" s="77">
        <v>2019</v>
      </c>
      <c r="S6" s="493">
        <v>2027</v>
      </c>
      <c r="T6" s="608" t="s">
        <v>475</v>
      </c>
    </row>
    <row r="7" spans="1:20" x14ac:dyDescent="0.25">
      <c r="A7" s="7"/>
      <c r="B7" s="666"/>
      <c r="C7" s="120">
        <v>2</v>
      </c>
      <c r="D7" s="71"/>
      <c r="E7" s="71"/>
      <c r="F7" s="153" t="s">
        <v>173</v>
      </c>
      <c r="G7" s="71" t="s">
        <v>109</v>
      </c>
      <c r="H7" s="103" t="s">
        <v>109</v>
      </c>
      <c r="I7" s="71" t="s">
        <v>109</v>
      </c>
      <c r="J7" s="97"/>
      <c r="K7" s="95"/>
      <c r="L7" s="95"/>
      <c r="M7" s="96"/>
      <c r="N7" s="97"/>
      <c r="O7" s="95"/>
      <c r="P7" s="96"/>
      <c r="Q7" s="82"/>
      <c r="R7" s="83"/>
      <c r="S7" s="490"/>
      <c r="T7" s="494"/>
    </row>
    <row r="8" spans="1:20" x14ac:dyDescent="0.25">
      <c r="A8" s="7"/>
      <c r="B8" s="666"/>
      <c r="C8" s="120"/>
      <c r="D8" s="71"/>
      <c r="E8" s="71"/>
      <c r="F8" s="153" t="s">
        <v>173</v>
      </c>
      <c r="G8" s="71" t="s">
        <v>109</v>
      </c>
      <c r="H8" s="103" t="s">
        <v>109</v>
      </c>
      <c r="I8" s="71" t="s">
        <v>109</v>
      </c>
      <c r="J8" s="97"/>
      <c r="K8" s="95"/>
      <c r="L8" s="95"/>
      <c r="M8" s="96"/>
      <c r="N8" s="97"/>
      <c r="O8" s="95"/>
      <c r="P8" s="96"/>
      <c r="Q8" s="85"/>
      <c r="R8" s="86"/>
      <c r="S8" s="491"/>
      <c r="T8" s="494"/>
    </row>
    <row r="9" spans="1:20" ht="15.75" thickBot="1" x14ac:dyDescent="0.3">
      <c r="A9" s="7"/>
      <c r="B9" s="667"/>
      <c r="C9" s="121"/>
      <c r="D9" s="73"/>
      <c r="E9" s="73"/>
      <c r="F9" s="461" t="s">
        <v>173</v>
      </c>
      <c r="G9" s="73" t="s">
        <v>109</v>
      </c>
      <c r="H9" s="98" t="s">
        <v>109</v>
      </c>
      <c r="I9" s="73" t="s">
        <v>109</v>
      </c>
      <c r="J9" s="101"/>
      <c r="K9" s="99"/>
      <c r="L9" s="99"/>
      <c r="M9" s="100"/>
      <c r="N9" s="240"/>
      <c r="O9" s="241"/>
      <c r="P9" s="242"/>
      <c r="Q9" s="85"/>
      <c r="R9" s="86"/>
      <c r="S9" s="491"/>
      <c r="T9" s="495"/>
    </row>
    <row r="10" spans="1:20" ht="166.5" thickBot="1" x14ac:dyDescent="0.3">
      <c r="A10" s="7"/>
      <c r="B10" s="668" t="s">
        <v>98</v>
      </c>
      <c r="C10" s="122">
        <v>1</v>
      </c>
      <c r="D10" s="75" t="s">
        <v>415</v>
      </c>
      <c r="E10" s="78" t="s">
        <v>428</v>
      </c>
      <c r="F10" s="154" t="s">
        <v>369</v>
      </c>
      <c r="G10" s="93" t="s">
        <v>369</v>
      </c>
      <c r="H10" s="501" t="s">
        <v>369</v>
      </c>
      <c r="I10" s="93" t="s">
        <v>377</v>
      </c>
      <c r="J10" s="94" t="s">
        <v>413</v>
      </c>
      <c r="K10" s="94" t="s">
        <v>413</v>
      </c>
      <c r="L10" s="94" t="s">
        <v>413</v>
      </c>
      <c r="M10" s="94" t="s">
        <v>413</v>
      </c>
      <c r="N10" s="94" t="s">
        <v>413</v>
      </c>
      <c r="O10" s="94" t="s">
        <v>413</v>
      </c>
      <c r="P10" s="94" t="s">
        <v>413</v>
      </c>
      <c r="Q10" s="79">
        <v>1561904</v>
      </c>
      <c r="R10" s="77">
        <v>2019</v>
      </c>
      <c r="S10" s="493">
        <v>2027</v>
      </c>
      <c r="T10" s="608" t="s">
        <v>467</v>
      </c>
    </row>
    <row r="11" spans="1:20" x14ac:dyDescent="0.25">
      <c r="B11" s="669"/>
      <c r="C11" s="120">
        <v>2</v>
      </c>
      <c r="D11" s="71"/>
      <c r="E11" s="71"/>
      <c r="F11" s="153" t="s">
        <v>109</v>
      </c>
      <c r="G11" s="71" t="s">
        <v>109</v>
      </c>
      <c r="H11" s="103" t="s">
        <v>109</v>
      </c>
      <c r="I11" s="71" t="s">
        <v>109</v>
      </c>
      <c r="J11" s="97"/>
      <c r="K11" s="95"/>
      <c r="L11" s="95"/>
      <c r="M11" s="96"/>
      <c r="N11" s="97"/>
      <c r="O11" s="95"/>
      <c r="P11" s="96"/>
      <c r="Q11" s="79"/>
      <c r="R11" s="83"/>
      <c r="S11" s="490"/>
      <c r="T11" s="494"/>
    </row>
    <row r="12" spans="1:20" x14ac:dyDescent="0.25">
      <c r="B12" s="669"/>
      <c r="C12" s="155"/>
      <c r="D12" s="71"/>
      <c r="E12" s="71"/>
      <c r="F12" s="153" t="s">
        <v>109</v>
      </c>
      <c r="G12" s="71" t="s">
        <v>109</v>
      </c>
      <c r="H12" s="103" t="s">
        <v>109</v>
      </c>
      <c r="I12" s="71" t="s">
        <v>109</v>
      </c>
      <c r="J12" s="97"/>
      <c r="K12" s="95"/>
      <c r="L12" s="95"/>
      <c r="M12" s="96"/>
      <c r="N12" s="97"/>
      <c r="O12" s="95"/>
      <c r="P12" s="96"/>
      <c r="Q12" s="84"/>
      <c r="R12" s="86" t="s">
        <v>185</v>
      </c>
      <c r="S12" s="491"/>
      <c r="T12" s="494"/>
    </row>
    <row r="13" spans="1:20" ht="19.5" customHeight="1" thickBot="1" x14ac:dyDescent="0.3">
      <c r="B13" s="670"/>
      <c r="C13" s="156"/>
      <c r="D13" s="73"/>
      <c r="E13" s="73"/>
      <c r="F13" s="461" t="s">
        <v>109</v>
      </c>
      <c r="G13" s="73" t="s">
        <v>109</v>
      </c>
      <c r="H13" s="98" t="s">
        <v>109</v>
      </c>
      <c r="I13" s="73" t="s">
        <v>109</v>
      </c>
      <c r="J13" s="101"/>
      <c r="K13" s="99"/>
      <c r="L13" s="99"/>
      <c r="M13" s="100"/>
      <c r="N13" s="101"/>
      <c r="O13" s="99"/>
      <c r="P13" s="100"/>
      <c r="Q13" s="88"/>
      <c r="R13" s="92"/>
      <c r="S13" s="492"/>
      <c r="T13" s="495"/>
    </row>
    <row r="14" spans="1:20" x14ac:dyDescent="0.25">
      <c r="Q14" s="118"/>
      <c r="R14" s="119"/>
      <c r="S14" s="119"/>
    </row>
    <row r="15" spans="1:20" x14ac:dyDescent="0.25">
      <c r="P15" s="3"/>
      <c r="Q15" s="118"/>
      <c r="R15" s="119"/>
      <c r="S15" s="119"/>
    </row>
    <row r="16" spans="1:20" x14ac:dyDescent="0.25">
      <c r="B16" s="644" t="s">
        <v>111</v>
      </c>
      <c r="C16" s="644"/>
      <c r="D16" s="644"/>
      <c r="E16" s="644"/>
      <c r="F16" s="644"/>
      <c r="G16" s="644"/>
      <c r="H16" s="644"/>
      <c r="I16" s="644"/>
      <c r="J16" s="644"/>
      <c r="K16" s="644"/>
      <c r="L16" s="644"/>
      <c r="M16" s="644"/>
      <c r="N16" s="644"/>
      <c r="O16" s="644"/>
      <c r="P16" s="644"/>
      <c r="Q16" s="118"/>
      <c r="R16" s="119"/>
      <c r="S16" s="119"/>
    </row>
    <row r="17" spans="2:19" ht="15.6" customHeight="1" x14ac:dyDescent="0.25">
      <c r="B17" s="618" t="s">
        <v>124</v>
      </c>
      <c r="C17" s="618"/>
      <c r="D17" s="618"/>
      <c r="E17" s="618"/>
      <c r="F17" s="618"/>
      <c r="G17" s="618"/>
      <c r="H17" s="618"/>
      <c r="I17" s="618"/>
      <c r="J17" s="618"/>
      <c r="K17" s="618"/>
      <c r="L17" s="618"/>
      <c r="M17" s="618"/>
      <c r="N17" s="618"/>
      <c r="O17" s="618"/>
      <c r="P17" s="618"/>
      <c r="Q17" s="118"/>
      <c r="R17" s="119"/>
      <c r="S17" s="119"/>
    </row>
    <row r="18" spans="2:19" ht="50.25" customHeight="1" x14ac:dyDescent="0.25">
      <c r="B18" s="660" t="s">
        <v>322</v>
      </c>
      <c r="C18" s="660"/>
      <c r="D18" s="660"/>
      <c r="E18" s="660"/>
      <c r="F18" s="660"/>
      <c r="G18" s="660"/>
      <c r="H18" s="660"/>
      <c r="I18" s="660"/>
      <c r="J18" s="660"/>
      <c r="K18" s="660"/>
      <c r="L18" s="660"/>
      <c r="M18" s="660"/>
      <c r="N18" s="660"/>
      <c r="O18" s="660"/>
      <c r="P18" s="660"/>
    </row>
    <row r="20" spans="2:19" ht="17.25" customHeight="1" x14ac:dyDescent="0.25">
      <c r="B20" s="623" t="s">
        <v>137</v>
      </c>
      <c r="C20" s="623"/>
      <c r="D20" s="623"/>
      <c r="E20" s="623"/>
      <c r="F20" s="623"/>
      <c r="G20" s="623"/>
      <c r="H20" s="623"/>
      <c r="I20" s="623"/>
      <c r="J20" s="623"/>
      <c r="K20" s="623"/>
      <c r="L20" s="623"/>
      <c r="M20" s="623"/>
      <c r="N20" s="623"/>
      <c r="O20" s="623"/>
      <c r="P20" s="623"/>
    </row>
    <row r="21" spans="2:19" x14ac:dyDescent="0.25">
      <c r="B21" s="619" t="s">
        <v>262</v>
      </c>
      <c r="C21" s="619"/>
      <c r="D21" s="619"/>
      <c r="E21" s="619"/>
      <c r="F21" s="619"/>
      <c r="G21" s="619"/>
      <c r="H21" s="619"/>
      <c r="I21" s="619"/>
      <c r="J21" s="619"/>
      <c r="K21" s="619"/>
      <c r="L21" s="619"/>
      <c r="M21" s="619"/>
      <c r="N21" s="619"/>
      <c r="O21" s="619"/>
      <c r="P21" s="619"/>
      <c r="Q21" s="619"/>
      <c r="R21" s="619"/>
      <c r="S21" s="619"/>
    </row>
    <row r="22" spans="2:19" x14ac:dyDescent="0.25">
      <c r="B22" s="618" t="s">
        <v>141</v>
      </c>
      <c r="C22" s="618"/>
      <c r="D22" s="618"/>
      <c r="E22" s="618"/>
      <c r="F22" s="618"/>
      <c r="G22" s="618"/>
      <c r="H22" s="618"/>
      <c r="I22" s="618"/>
      <c r="J22" s="618"/>
      <c r="K22" s="618"/>
      <c r="L22" s="618"/>
      <c r="M22" s="618"/>
      <c r="N22" s="618"/>
      <c r="O22" s="618"/>
      <c r="P22" s="618"/>
      <c r="Q22" s="618"/>
      <c r="R22" s="618"/>
      <c r="S22" s="618"/>
    </row>
    <row r="23" spans="2:19" x14ac:dyDescent="0.25">
      <c r="B23" s="618" t="s">
        <v>263</v>
      </c>
      <c r="C23" s="618"/>
      <c r="D23" s="618"/>
      <c r="E23" s="618"/>
      <c r="F23" s="618"/>
      <c r="G23" s="618"/>
      <c r="H23" s="618"/>
      <c r="I23" s="618"/>
      <c r="J23" s="618"/>
      <c r="K23" s="618"/>
      <c r="L23" s="618"/>
      <c r="M23" s="618"/>
      <c r="N23" s="618"/>
      <c r="O23" s="618"/>
      <c r="P23" s="618"/>
      <c r="Q23" s="618"/>
      <c r="R23" s="618"/>
      <c r="S23" s="618"/>
    </row>
    <row r="24" spans="2:19" x14ac:dyDescent="0.25">
      <c r="B24" s="618" t="s">
        <v>372</v>
      </c>
      <c r="C24" s="618"/>
      <c r="D24" s="618"/>
      <c r="E24" s="618"/>
      <c r="F24" s="618"/>
      <c r="G24" s="618"/>
      <c r="H24" s="618"/>
      <c r="I24" s="618"/>
      <c r="J24" s="618"/>
      <c r="K24" s="618"/>
      <c r="L24" s="618"/>
      <c r="M24" s="618"/>
      <c r="N24" s="618"/>
      <c r="O24" s="618"/>
      <c r="P24" s="618"/>
      <c r="Q24" s="618"/>
      <c r="R24" s="618"/>
      <c r="S24" s="618"/>
    </row>
    <row r="25" spans="2:19" x14ac:dyDescent="0.25">
      <c r="B25" s="618" t="s">
        <v>186</v>
      </c>
      <c r="C25" s="618"/>
      <c r="D25" s="618"/>
      <c r="E25" s="618"/>
      <c r="F25" s="618"/>
      <c r="G25" s="618"/>
      <c r="H25" s="618"/>
      <c r="I25" s="618"/>
      <c r="J25" s="618"/>
      <c r="K25" s="618"/>
      <c r="L25" s="618"/>
      <c r="M25" s="618"/>
      <c r="N25" s="618"/>
      <c r="O25" s="618"/>
      <c r="P25" s="618"/>
      <c r="Q25" s="618"/>
      <c r="R25" s="618"/>
      <c r="S25" s="618"/>
    </row>
    <row r="26" spans="2:19" x14ac:dyDescent="0.25">
      <c r="B26" s="618" t="s">
        <v>158</v>
      </c>
      <c r="C26" s="618"/>
      <c r="D26" s="618"/>
      <c r="E26" s="618"/>
      <c r="F26" s="618"/>
      <c r="G26" s="618"/>
      <c r="H26" s="618"/>
      <c r="I26" s="618"/>
      <c r="J26" s="618"/>
      <c r="K26" s="618"/>
      <c r="L26" s="618"/>
      <c r="M26" s="618"/>
      <c r="N26" s="618"/>
      <c r="O26" s="618"/>
      <c r="P26" s="618"/>
      <c r="Q26" s="618"/>
      <c r="R26" s="618"/>
      <c r="S26" s="618"/>
    </row>
    <row r="27" spans="2:19" x14ac:dyDescent="0.25">
      <c r="B27" s="618" t="s">
        <v>371</v>
      </c>
      <c r="C27" s="618"/>
      <c r="D27" s="618"/>
      <c r="E27" s="618"/>
      <c r="F27" s="618"/>
      <c r="G27" s="618"/>
      <c r="H27" s="618"/>
      <c r="I27" s="618"/>
      <c r="J27" s="618"/>
      <c r="K27" s="618"/>
      <c r="L27" s="618"/>
      <c r="M27" s="618"/>
      <c r="N27" s="618"/>
      <c r="O27" s="618"/>
      <c r="P27" s="618"/>
      <c r="Q27" s="618"/>
      <c r="R27" s="618"/>
      <c r="S27" s="618"/>
    </row>
    <row r="28" spans="2:19" x14ac:dyDescent="0.25">
      <c r="B28" s="618" t="s">
        <v>378</v>
      </c>
      <c r="C28" s="618"/>
      <c r="D28" s="618"/>
      <c r="E28" s="618"/>
      <c r="F28" s="618"/>
      <c r="G28" s="618"/>
      <c r="H28" s="618"/>
      <c r="I28" s="618"/>
      <c r="J28" s="618"/>
      <c r="K28" s="618"/>
      <c r="L28" s="618"/>
      <c r="M28" s="618"/>
      <c r="N28" s="618"/>
      <c r="O28" s="618"/>
      <c r="P28" s="618"/>
      <c r="Q28" s="618"/>
      <c r="R28" s="618"/>
      <c r="S28" s="618"/>
    </row>
    <row r="29" spans="2:19" x14ac:dyDescent="0.25">
      <c r="B29" s="618" t="s">
        <v>283</v>
      </c>
      <c r="C29" s="618"/>
      <c r="D29" s="618"/>
      <c r="E29" s="618"/>
      <c r="F29" s="618"/>
      <c r="G29" s="618"/>
      <c r="H29" s="618"/>
      <c r="I29" s="618"/>
      <c r="J29" s="618"/>
      <c r="K29" s="618"/>
      <c r="L29" s="618"/>
      <c r="M29" s="618"/>
      <c r="N29" s="618"/>
      <c r="O29" s="618"/>
      <c r="P29" s="618"/>
      <c r="Q29" s="618"/>
      <c r="R29" s="618"/>
      <c r="S29" s="618"/>
    </row>
    <row r="30" spans="2:19" x14ac:dyDescent="0.25">
      <c r="B30" s="389"/>
      <c r="C30" s="389"/>
      <c r="D30" s="389"/>
      <c r="E30" s="389"/>
      <c r="F30" s="389"/>
      <c r="G30" s="389"/>
      <c r="H30" s="389"/>
      <c r="I30" s="479"/>
      <c r="J30" s="389"/>
      <c r="K30" s="389"/>
      <c r="L30" s="389"/>
      <c r="M30" s="389"/>
      <c r="N30" s="389"/>
      <c r="O30" s="389"/>
      <c r="P30" s="389"/>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s>
  <conditionalFormatting sqref="C7:M9 C6 C11:M13 C10 F6:M6 F10:M10">
    <cfRule type="containsBlanks" dxfId="73" priority="14">
      <formula>LEN(TRIM(C6))=0</formula>
    </cfRule>
  </conditionalFormatting>
  <conditionalFormatting sqref="D6">
    <cfRule type="containsBlanks" dxfId="72" priority="12">
      <formula>LEN(TRIM(D6))=0</formula>
    </cfRule>
  </conditionalFormatting>
  <conditionalFormatting sqref="E6">
    <cfRule type="containsBlanks" dxfId="71" priority="11">
      <formula>LEN(TRIM(E6))=0</formula>
    </cfRule>
  </conditionalFormatting>
  <conditionalFormatting sqref="D10">
    <cfRule type="containsBlanks" dxfId="70" priority="10">
      <formula>LEN(TRIM(D10))=0</formula>
    </cfRule>
  </conditionalFormatting>
  <conditionalFormatting sqref="E10">
    <cfRule type="containsBlanks" dxfId="69" priority="9">
      <formula>LEN(TRIM(E10))=0</formula>
    </cfRule>
  </conditionalFormatting>
  <conditionalFormatting sqref="N6">
    <cfRule type="containsBlanks" dxfId="68" priority="8">
      <formula>LEN(TRIM(N6))=0</formula>
    </cfRule>
  </conditionalFormatting>
  <conditionalFormatting sqref="O6">
    <cfRule type="containsBlanks" dxfId="67" priority="7">
      <formula>LEN(TRIM(O6))=0</formula>
    </cfRule>
  </conditionalFormatting>
  <conditionalFormatting sqref="P6">
    <cfRule type="containsBlanks" dxfId="66" priority="6">
      <formula>LEN(TRIM(P6))=0</formula>
    </cfRule>
  </conditionalFormatting>
  <conditionalFormatting sqref="N10">
    <cfRule type="containsBlanks" dxfId="65" priority="5">
      <formula>LEN(TRIM(N10))=0</formula>
    </cfRule>
  </conditionalFormatting>
  <conditionalFormatting sqref="O10">
    <cfRule type="containsBlanks" dxfId="64" priority="4">
      <formula>LEN(TRIM(O10))=0</formula>
    </cfRule>
  </conditionalFormatting>
  <conditionalFormatting sqref="P10">
    <cfRule type="containsBlanks" dxfId="63" priority="3">
      <formula>LEN(TRIM(P10))=0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R7" sqref="R7"/>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114</v>
      </c>
    </row>
    <row r="2" spans="2:18" ht="16.5" thickBot="1" x14ac:dyDescent="0.3">
      <c r="B2" s="624" t="s">
        <v>15</v>
      </c>
      <c r="C2" s="625"/>
      <c r="D2" s="625"/>
      <c r="E2" s="625"/>
      <c r="F2" s="625"/>
      <c r="G2" s="625"/>
      <c r="H2" s="625"/>
      <c r="I2" s="625"/>
      <c r="J2" s="625"/>
      <c r="K2" s="625"/>
      <c r="L2" s="625"/>
      <c r="M2" s="625"/>
      <c r="N2" s="625"/>
      <c r="O2" s="625"/>
      <c r="P2" s="625"/>
      <c r="Q2" s="625"/>
      <c r="R2" s="626"/>
    </row>
    <row r="3" spans="2:18" ht="15.75" thickBot="1" x14ac:dyDescent="0.3">
      <c r="B3" s="683"/>
      <c r="C3" s="683"/>
      <c r="D3" s="683"/>
      <c r="E3" s="683"/>
      <c r="F3" s="683"/>
      <c r="G3" s="683"/>
      <c r="H3" s="683"/>
      <c r="I3" s="683"/>
      <c r="J3" s="683"/>
      <c r="K3" s="683"/>
      <c r="L3" s="683"/>
      <c r="M3" s="683"/>
      <c r="N3" s="683"/>
      <c r="O3" s="683"/>
      <c r="P3" s="683"/>
      <c r="Q3" s="683"/>
    </row>
    <row r="4" spans="2:18" ht="32.25" customHeight="1" thickBot="1" x14ac:dyDescent="0.3">
      <c r="B4" s="658" t="s">
        <v>115</v>
      </c>
      <c r="C4" s="654" t="s">
        <v>25</v>
      </c>
      <c r="D4" s="654" t="s">
        <v>92</v>
      </c>
      <c r="E4" s="654" t="s">
        <v>171</v>
      </c>
      <c r="F4" s="671" t="s">
        <v>108</v>
      </c>
      <c r="G4" s="678" t="s">
        <v>6</v>
      </c>
      <c r="H4" s="632" t="s">
        <v>175</v>
      </c>
      <c r="I4" s="633"/>
      <c r="J4" s="633"/>
      <c r="K4" s="634"/>
      <c r="L4" s="635" t="s">
        <v>176</v>
      </c>
      <c r="M4" s="636"/>
      <c r="N4" s="636"/>
      <c r="O4" s="687" t="s">
        <v>188</v>
      </c>
      <c r="P4" s="661" t="s">
        <v>1</v>
      </c>
      <c r="Q4" s="663" t="s">
        <v>156</v>
      </c>
      <c r="R4" s="671" t="s">
        <v>111</v>
      </c>
    </row>
    <row r="5" spans="2:18" ht="33" customHeight="1" thickBot="1" x14ac:dyDescent="0.3">
      <c r="B5" s="674"/>
      <c r="C5" s="685"/>
      <c r="D5" s="684"/>
      <c r="E5" s="686"/>
      <c r="F5" s="677"/>
      <c r="G5" s="679"/>
      <c r="H5" s="392">
        <v>2016</v>
      </c>
      <c r="I5" s="393">
        <v>2017</v>
      </c>
      <c r="J5" s="393">
        <v>2018</v>
      </c>
      <c r="K5" s="394">
        <v>2019</v>
      </c>
      <c r="L5" s="243">
        <v>2020</v>
      </c>
      <c r="M5" s="567" t="s">
        <v>96</v>
      </c>
      <c r="N5" s="568" t="s">
        <v>97</v>
      </c>
      <c r="O5" s="688"/>
      <c r="P5" s="689"/>
      <c r="Q5" s="690"/>
      <c r="R5" s="672"/>
    </row>
    <row r="6" spans="2:18" ht="178.5" customHeight="1" thickBot="1" x14ac:dyDescent="0.3">
      <c r="B6" s="122">
        <v>1</v>
      </c>
      <c r="C6" s="75" t="s">
        <v>415</v>
      </c>
      <c r="D6" s="78" t="s">
        <v>428</v>
      </c>
      <c r="E6" s="93" t="s">
        <v>369</v>
      </c>
      <c r="F6" s="93" t="s">
        <v>369</v>
      </c>
      <c r="G6" s="117" t="s">
        <v>369</v>
      </c>
      <c r="H6" s="102" t="s">
        <v>413</v>
      </c>
      <c r="I6" s="102" t="s">
        <v>413</v>
      </c>
      <c r="J6" s="102" t="s">
        <v>413</v>
      </c>
      <c r="K6" s="102" t="s">
        <v>413</v>
      </c>
      <c r="L6" s="102" t="s">
        <v>413</v>
      </c>
      <c r="M6" s="102" t="s">
        <v>413</v>
      </c>
      <c r="N6" s="102" t="s">
        <v>413</v>
      </c>
      <c r="O6" s="76">
        <v>1561904</v>
      </c>
      <c r="P6" s="77">
        <v>2019</v>
      </c>
      <c r="Q6" s="493">
        <v>2027</v>
      </c>
      <c r="R6" s="75" t="s">
        <v>466</v>
      </c>
    </row>
    <row r="7" spans="2:18" ht="102.75" thickBot="1" x14ac:dyDescent="0.3">
      <c r="B7" s="120">
        <v>2</v>
      </c>
      <c r="C7" s="71" t="s">
        <v>444</v>
      </c>
      <c r="D7" s="71" t="s">
        <v>443</v>
      </c>
      <c r="E7" s="71" t="s">
        <v>369</v>
      </c>
      <c r="F7" s="71" t="s">
        <v>369</v>
      </c>
      <c r="G7" s="72" t="s">
        <v>11</v>
      </c>
      <c r="H7" s="102" t="s">
        <v>413</v>
      </c>
      <c r="I7" s="102" t="s">
        <v>413</v>
      </c>
      <c r="J7" s="102" t="s">
        <v>413</v>
      </c>
      <c r="K7" s="102" t="s">
        <v>413</v>
      </c>
      <c r="L7" s="102" t="s">
        <v>413</v>
      </c>
      <c r="M7" s="102" t="s">
        <v>413</v>
      </c>
      <c r="N7" s="102" t="s">
        <v>413</v>
      </c>
      <c r="O7" s="76">
        <v>367.96899999999999</v>
      </c>
      <c r="P7" s="102" t="s">
        <v>413</v>
      </c>
      <c r="Q7" s="102" t="s">
        <v>413</v>
      </c>
      <c r="R7" s="494"/>
    </row>
    <row r="8" spans="2:18" ht="102.75" thickBot="1" x14ac:dyDescent="0.3">
      <c r="B8" s="122">
        <v>3</v>
      </c>
      <c r="C8" s="71" t="s">
        <v>445</v>
      </c>
      <c r="D8" s="71" t="s">
        <v>443</v>
      </c>
      <c r="E8" s="71" t="s">
        <v>369</v>
      </c>
      <c r="F8" s="71" t="s">
        <v>95</v>
      </c>
      <c r="G8" s="72" t="s">
        <v>11</v>
      </c>
      <c r="H8" s="102" t="s">
        <v>413</v>
      </c>
      <c r="I8" s="102" t="s">
        <v>413</v>
      </c>
      <c r="J8" s="102" t="s">
        <v>413</v>
      </c>
      <c r="K8" s="102" t="s">
        <v>413</v>
      </c>
      <c r="L8" s="102" t="s">
        <v>413</v>
      </c>
      <c r="M8" s="102" t="s">
        <v>413</v>
      </c>
      <c r="N8" s="102" t="s">
        <v>413</v>
      </c>
      <c r="O8" s="76">
        <v>2570.8380000000002</v>
      </c>
      <c r="P8" s="102" t="s">
        <v>413</v>
      </c>
      <c r="Q8" s="102" t="s">
        <v>413</v>
      </c>
      <c r="R8" s="494"/>
    </row>
    <row r="9" spans="2:18" ht="102" x14ac:dyDescent="0.25">
      <c r="B9" s="120">
        <v>4</v>
      </c>
      <c r="C9" s="71" t="s">
        <v>446</v>
      </c>
      <c r="D9" s="71" t="s">
        <v>443</v>
      </c>
      <c r="E9" s="71" t="s">
        <v>369</v>
      </c>
      <c r="F9" s="71" t="s">
        <v>7</v>
      </c>
      <c r="G9" s="72" t="s">
        <v>11</v>
      </c>
      <c r="H9" s="102" t="s">
        <v>413</v>
      </c>
      <c r="I9" s="102" t="s">
        <v>413</v>
      </c>
      <c r="J9" s="102" t="s">
        <v>413</v>
      </c>
      <c r="K9" s="102" t="s">
        <v>413</v>
      </c>
      <c r="L9" s="102" t="s">
        <v>413</v>
      </c>
      <c r="M9" s="102" t="s">
        <v>413</v>
      </c>
      <c r="N9" s="102" t="s">
        <v>413</v>
      </c>
      <c r="O9" s="76">
        <v>3279.5520000000001</v>
      </c>
      <c r="P9" s="102" t="s">
        <v>413</v>
      </c>
      <c r="Q9" s="102" t="s">
        <v>413</v>
      </c>
      <c r="R9" s="494"/>
    </row>
    <row r="10" spans="2:18" x14ac:dyDescent="0.25">
      <c r="B10" s="120"/>
      <c r="C10" s="71"/>
      <c r="D10" s="71"/>
      <c r="E10" s="71" t="s">
        <v>109</v>
      </c>
      <c r="F10" s="71" t="s">
        <v>109</v>
      </c>
      <c r="G10" s="72" t="s">
        <v>109</v>
      </c>
      <c r="H10" s="105"/>
      <c r="I10" s="71"/>
      <c r="J10" s="71"/>
      <c r="K10" s="72"/>
      <c r="L10" s="105"/>
      <c r="M10" s="71"/>
      <c r="N10" s="103"/>
      <c r="O10" s="128"/>
      <c r="P10" s="104"/>
      <c r="Q10" s="104"/>
      <c r="R10" s="494"/>
    </row>
    <row r="11" spans="2:18" x14ac:dyDescent="0.25">
      <c r="B11" s="120"/>
      <c r="C11" s="71"/>
      <c r="D11" s="71"/>
      <c r="E11" s="71" t="s">
        <v>109</v>
      </c>
      <c r="F11" s="71" t="s">
        <v>109</v>
      </c>
      <c r="G11" s="72" t="s">
        <v>109</v>
      </c>
      <c r="H11" s="105"/>
      <c r="I11" s="71"/>
      <c r="J11" s="71"/>
      <c r="K11" s="72"/>
      <c r="L11" s="105"/>
      <c r="M11" s="71"/>
      <c r="N11" s="103"/>
      <c r="O11" s="128"/>
      <c r="P11" s="104"/>
      <c r="Q11" s="104"/>
      <c r="R11" s="494"/>
    </row>
    <row r="12" spans="2:18" x14ac:dyDescent="0.25">
      <c r="B12" s="120"/>
      <c r="C12" s="71"/>
      <c r="D12" s="71"/>
      <c r="E12" s="71" t="s">
        <v>109</v>
      </c>
      <c r="F12" s="71" t="s">
        <v>109</v>
      </c>
      <c r="G12" s="72" t="s">
        <v>109</v>
      </c>
      <c r="H12" s="105"/>
      <c r="I12" s="71"/>
      <c r="J12" s="71"/>
      <c r="K12" s="72"/>
      <c r="L12" s="105"/>
      <c r="M12" s="71"/>
      <c r="N12" s="103"/>
      <c r="O12" s="128"/>
      <c r="P12" s="104"/>
      <c r="Q12" s="104"/>
      <c r="R12" s="494"/>
    </row>
    <row r="13" spans="2:18" ht="15.75" thickBot="1" x14ac:dyDescent="0.3">
      <c r="B13" s="121"/>
      <c r="C13" s="73"/>
      <c r="D13" s="73"/>
      <c r="E13" s="73" t="s">
        <v>109</v>
      </c>
      <c r="F13" s="73" t="s">
        <v>109</v>
      </c>
      <c r="G13" s="74" t="s">
        <v>109</v>
      </c>
      <c r="H13" s="106"/>
      <c r="I13" s="73"/>
      <c r="J13" s="73"/>
      <c r="K13" s="74"/>
      <c r="L13" s="106"/>
      <c r="M13" s="73"/>
      <c r="N13" s="98"/>
      <c r="O13" s="129"/>
      <c r="P13" s="130"/>
      <c r="Q13" s="130"/>
      <c r="R13" s="495"/>
    </row>
    <row r="16" spans="2:18" x14ac:dyDescent="0.25">
      <c r="B16" s="644" t="s">
        <v>111</v>
      </c>
      <c r="C16" s="644"/>
      <c r="D16" s="644"/>
      <c r="E16" s="644"/>
      <c r="F16" s="644"/>
      <c r="G16" s="644"/>
      <c r="H16" s="644"/>
      <c r="I16" s="644"/>
      <c r="J16" s="644"/>
      <c r="K16" s="644"/>
      <c r="L16" s="644"/>
      <c r="M16" s="644"/>
      <c r="N16" s="644"/>
      <c r="O16" s="644"/>
      <c r="P16" s="644"/>
      <c r="Q16" s="644"/>
    </row>
    <row r="17" spans="2:17" x14ac:dyDescent="0.25">
      <c r="B17" s="618" t="s">
        <v>125</v>
      </c>
      <c r="C17" s="618"/>
      <c r="D17" s="618"/>
      <c r="E17" s="618"/>
      <c r="F17" s="618"/>
      <c r="G17" s="618"/>
      <c r="H17" s="618"/>
      <c r="I17" s="618"/>
      <c r="J17" s="618"/>
      <c r="K17" s="618"/>
      <c r="L17" s="618"/>
      <c r="M17" s="618"/>
      <c r="N17" s="618"/>
      <c r="O17" s="618"/>
      <c r="P17" s="618"/>
      <c r="Q17" s="618"/>
    </row>
    <row r="18" spans="2:17" x14ac:dyDescent="0.25">
      <c r="B18" s="618" t="s">
        <v>138</v>
      </c>
      <c r="C18" s="618"/>
      <c r="D18" s="618"/>
      <c r="E18" s="618"/>
      <c r="F18" s="618"/>
      <c r="G18" s="618"/>
      <c r="H18" s="618"/>
      <c r="I18" s="618"/>
      <c r="J18" s="618"/>
      <c r="K18" s="618"/>
      <c r="L18" s="618"/>
      <c r="M18" s="618"/>
      <c r="N18" s="618"/>
      <c r="O18" s="618"/>
      <c r="P18" s="618"/>
      <c r="Q18" s="618"/>
    </row>
    <row r="20" spans="2:17" s="32" customFormat="1" ht="17.25" customHeight="1" x14ac:dyDescent="0.25">
      <c r="B20" s="66" t="s">
        <v>137</v>
      </c>
      <c r="C20" s="66"/>
    </row>
    <row r="21" spans="2:17" s="32" customFormat="1" x14ac:dyDescent="0.25">
      <c r="B21" s="619" t="s">
        <v>262</v>
      </c>
      <c r="C21" s="619"/>
      <c r="D21" s="619"/>
      <c r="E21" s="619"/>
      <c r="F21" s="619"/>
      <c r="G21" s="619"/>
      <c r="H21" s="619"/>
      <c r="I21" s="619"/>
      <c r="J21" s="619"/>
      <c r="K21" s="619"/>
      <c r="L21" s="619"/>
      <c r="M21" s="619"/>
      <c r="N21" s="619"/>
      <c r="O21" s="619"/>
      <c r="P21" s="619"/>
      <c r="Q21" s="619"/>
    </row>
    <row r="22" spans="2:17" x14ac:dyDescent="0.25">
      <c r="B22" s="618" t="s">
        <v>141</v>
      </c>
      <c r="C22" s="618"/>
      <c r="D22" s="618"/>
      <c r="E22" s="618"/>
      <c r="F22" s="618"/>
      <c r="G22" s="618"/>
      <c r="H22" s="618"/>
      <c r="I22" s="618"/>
      <c r="J22" s="618"/>
      <c r="K22" s="618"/>
      <c r="L22" s="618"/>
      <c r="M22" s="618"/>
      <c r="N22" s="618"/>
      <c r="O22" s="618"/>
      <c r="P22" s="618"/>
      <c r="Q22" s="618"/>
    </row>
    <row r="23" spans="2:17" x14ac:dyDescent="0.25">
      <c r="B23" s="618" t="s">
        <v>263</v>
      </c>
      <c r="C23" s="618"/>
      <c r="D23" s="618"/>
      <c r="E23" s="618"/>
      <c r="F23" s="618"/>
      <c r="G23" s="618"/>
      <c r="H23" s="618"/>
      <c r="I23" s="618"/>
      <c r="J23" s="618"/>
      <c r="K23" s="618"/>
      <c r="L23" s="618"/>
      <c r="M23" s="618"/>
      <c r="N23" s="618"/>
      <c r="O23" s="618"/>
      <c r="P23" s="618"/>
      <c r="Q23" s="618"/>
    </row>
    <row r="24" spans="2:17" x14ac:dyDescent="0.25">
      <c r="B24" s="618" t="s">
        <v>264</v>
      </c>
      <c r="C24" s="618"/>
      <c r="D24" s="618"/>
      <c r="E24" s="618"/>
      <c r="F24" s="618"/>
      <c r="G24" s="618"/>
      <c r="H24" s="618"/>
      <c r="I24" s="618"/>
      <c r="J24" s="618"/>
      <c r="K24" s="618"/>
      <c r="L24" s="618"/>
      <c r="M24" s="618"/>
      <c r="N24" s="618"/>
      <c r="O24" s="618"/>
      <c r="P24" s="618"/>
      <c r="Q24" s="618"/>
    </row>
    <row r="25" spans="2:17" x14ac:dyDescent="0.25">
      <c r="B25" s="618" t="s">
        <v>186</v>
      </c>
      <c r="C25" s="618"/>
      <c r="D25" s="618"/>
      <c r="E25" s="618"/>
      <c r="F25" s="618"/>
      <c r="G25" s="618"/>
      <c r="H25" s="618"/>
      <c r="I25" s="618"/>
      <c r="J25" s="618"/>
      <c r="K25" s="618"/>
      <c r="L25" s="618"/>
      <c r="M25" s="618"/>
      <c r="N25" s="618"/>
      <c r="O25" s="618"/>
      <c r="P25" s="618"/>
      <c r="Q25" s="618"/>
    </row>
    <row r="26" spans="2:17" s="32" customFormat="1" x14ac:dyDescent="0.25">
      <c r="B26" s="476" t="s">
        <v>371</v>
      </c>
      <c r="C26" s="476"/>
      <c r="D26" s="476"/>
      <c r="E26" s="476"/>
      <c r="F26" s="476"/>
      <c r="G26" s="476"/>
      <c r="H26" s="476"/>
      <c r="I26" s="476"/>
      <c r="J26" s="476"/>
      <c r="K26" s="476"/>
      <c r="L26" s="476"/>
      <c r="M26" s="476"/>
      <c r="N26" s="476"/>
      <c r="O26" s="476"/>
      <c r="P26" s="476"/>
      <c r="Q26" s="476"/>
    </row>
    <row r="27" spans="2:17" x14ac:dyDescent="0.25">
      <c r="B27" s="618" t="s">
        <v>378</v>
      </c>
      <c r="C27" s="618"/>
      <c r="D27" s="618"/>
      <c r="E27" s="618"/>
      <c r="F27" s="618"/>
      <c r="G27" s="618"/>
      <c r="H27" s="618"/>
      <c r="I27" s="618"/>
      <c r="J27" s="618"/>
      <c r="K27" s="618"/>
      <c r="L27" s="618"/>
      <c r="M27" s="618"/>
      <c r="N27" s="618"/>
      <c r="O27" s="618"/>
      <c r="P27" s="618"/>
      <c r="Q27" s="618"/>
    </row>
    <row r="28" spans="2:17" x14ac:dyDescent="0.25">
      <c r="B28" s="618" t="s">
        <v>283</v>
      </c>
      <c r="C28" s="618"/>
      <c r="D28" s="618"/>
      <c r="E28" s="618"/>
      <c r="F28" s="618"/>
      <c r="G28" s="618"/>
      <c r="H28" s="618"/>
      <c r="I28" s="618"/>
      <c r="J28" s="618"/>
      <c r="K28" s="618"/>
      <c r="L28" s="618"/>
      <c r="M28" s="618"/>
      <c r="N28" s="618"/>
      <c r="O28" s="618"/>
      <c r="P28" s="618"/>
      <c r="Q28" s="618"/>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6 E6:G6 B10:K13 B7:G9">
    <cfRule type="containsBlanks" dxfId="62" priority="14">
      <formula>LEN(TRIM(B6))=0</formula>
    </cfRule>
    <cfRule type="containsBlanks" dxfId="61" priority="17">
      <formula>LEN(TRIM(B6))=0</formula>
    </cfRule>
  </conditionalFormatting>
  <conditionalFormatting sqref="C6">
    <cfRule type="containsBlanks" dxfId="60" priority="12">
      <formula>LEN(TRIM(C6))=0</formula>
    </cfRule>
  </conditionalFormatting>
  <conditionalFormatting sqref="D6">
    <cfRule type="containsBlanks" dxfId="59" priority="11">
      <formula>LEN(TRIM(D6))=0</formula>
    </cfRule>
  </conditionalFormatting>
  <conditionalFormatting sqref="H6:K6">
    <cfRule type="containsBlanks" dxfId="58" priority="10">
      <formula>LEN(TRIM(H6))=0</formula>
    </cfRule>
  </conditionalFormatting>
  <conditionalFormatting sqref="L6:N6">
    <cfRule type="containsBlanks" dxfId="57" priority="9">
      <formula>LEN(TRIM(L6))=0</formula>
    </cfRule>
  </conditionalFormatting>
  <conditionalFormatting sqref="R6">
    <cfRule type="containsBlanks" dxfId="56" priority="8">
      <formula>LEN(TRIM(R6))=0</formula>
    </cfRule>
  </conditionalFormatting>
  <conditionalFormatting sqref="H7:K7">
    <cfRule type="containsBlanks" dxfId="55" priority="7">
      <formula>LEN(TRIM(H7))=0</formula>
    </cfRule>
  </conditionalFormatting>
  <conditionalFormatting sqref="H8:K8">
    <cfRule type="containsBlanks" dxfId="54" priority="6">
      <formula>LEN(TRIM(H8))=0</formula>
    </cfRule>
  </conditionalFormatting>
  <conditionalFormatting sqref="H9:K9">
    <cfRule type="containsBlanks" dxfId="53" priority="5">
      <formula>LEN(TRIM(H9))=0</formula>
    </cfRule>
  </conditionalFormatting>
  <conditionalFormatting sqref="L7:N7">
    <cfRule type="containsBlanks" dxfId="52" priority="4">
      <formula>LEN(TRIM(L7))=0</formula>
    </cfRule>
  </conditionalFormatting>
  <conditionalFormatting sqref="L8:N8">
    <cfRule type="containsBlanks" dxfId="51" priority="3">
      <formula>LEN(TRIM(L8))=0</formula>
    </cfRule>
  </conditionalFormatting>
  <conditionalFormatting sqref="L9:N9">
    <cfRule type="containsBlanks" dxfId="50" priority="2">
      <formula>LEN(TRIM(L9))=0</formula>
    </cfRule>
  </conditionalFormatting>
  <conditionalFormatting sqref="P7:Q9">
    <cfRule type="containsBlanks" dxfId="49" priority="1">
      <formula>LEN(TRIM(P7))=0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4" zoomScale="80" zoomScaleNormal="80" zoomScalePageLayoutView="160" workbookViewId="0">
      <selection activeCell="K39" sqref="K39"/>
    </sheetView>
  </sheetViews>
  <sheetFormatPr defaultColWidth="8.7109375" defaultRowHeight="15" x14ac:dyDescent="0.25"/>
  <cols>
    <col min="1" max="1" width="1" style="32" customWidth="1"/>
    <col min="2" max="2" width="12.7109375" customWidth="1"/>
    <col min="3" max="3" width="31.28515625" customWidth="1"/>
    <col min="4" max="5" width="8.7109375" customWidth="1"/>
    <col min="6" max="6" width="8.7109375" style="32" customWidth="1"/>
    <col min="7" max="7" width="8.7109375" customWidth="1"/>
    <col min="8" max="8" width="9.42578125" bestFit="1" customWidth="1"/>
    <col min="9" max="9" width="9.42578125" customWidth="1"/>
    <col min="10" max="10" width="4" customWidth="1"/>
    <col min="11" max="11" width="106.28515625" customWidth="1"/>
  </cols>
  <sheetData>
    <row r="1" spans="2:11" ht="15.75" thickBot="1" x14ac:dyDescent="0.3">
      <c r="C1" t="s">
        <v>134</v>
      </c>
    </row>
    <row r="2" spans="2:11" ht="16.5" thickBot="1" x14ac:dyDescent="0.3">
      <c r="B2" s="701" t="s">
        <v>254</v>
      </c>
      <c r="C2" s="702"/>
      <c r="D2" s="702"/>
      <c r="E2" s="702"/>
      <c r="F2" s="702"/>
      <c r="G2" s="702"/>
      <c r="H2" s="702"/>
      <c r="I2" s="703"/>
      <c r="J2" s="20"/>
      <c r="K2" s="22" t="s">
        <v>137</v>
      </c>
    </row>
    <row r="3" spans="2:11" ht="15.75" customHeight="1" thickBot="1" x14ac:dyDescent="0.3">
      <c r="C3" s="694"/>
      <c r="D3" s="695"/>
      <c r="E3" s="695"/>
      <c r="F3" s="695"/>
      <c r="G3" s="695"/>
      <c r="H3" s="695"/>
      <c r="I3" s="695"/>
      <c r="J3" s="27"/>
      <c r="K3" s="660" t="s">
        <v>284</v>
      </c>
    </row>
    <row r="4" spans="2:11" ht="30.75" customHeight="1" thickBot="1" x14ac:dyDescent="0.3">
      <c r="B4" s="715" t="s">
        <v>6</v>
      </c>
      <c r="C4" s="713" t="s">
        <v>83</v>
      </c>
      <c r="D4" s="632" t="s">
        <v>201</v>
      </c>
      <c r="E4" s="697"/>
      <c r="F4" s="697"/>
      <c r="G4" s="658" t="s">
        <v>410</v>
      </c>
      <c r="H4" s="630"/>
      <c r="I4" s="696"/>
      <c r="J4" s="17"/>
      <c r="K4" s="660"/>
    </row>
    <row r="5" spans="2:11" ht="18.75" customHeight="1" thickBot="1" x14ac:dyDescent="0.3">
      <c r="B5" s="716"/>
      <c r="C5" s="714"/>
      <c r="D5" s="167">
        <v>2016</v>
      </c>
      <c r="E5" s="168">
        <v>2017</v>
      </c>
      <c r="F5" s="168">
        <v>2018</v>
      </c>
      <c r="G5" s="164">
        <v>2020</v>
      </c>
      <c r="H5" s="165">
        <v>2025</v>
      </c>
      <c r="I5" s="165">
        <v>2030</v>
      </c>
      <c r="K5" s="660"/>
    </row>
    <row r="6" spans="2:11" ht="20.100000000000001" customHeight="1" thickBot="1" x14ac:dyDescent="0.3">
      <c r="B6" s="131"/>
      <c r="C6" s="698" t="s">
        <v>17</v>
      </c>
      <c r="D6" s="699"/>
      <c r="E6" s="699"/>
      <c r="F6" s="699"/>
      <c r="G6" s="699"/>
      <c r="H6" s="699"/>
      <c r="I6" s="700"/>
      <c r="J6" s="6"/>
      <c r="K6" s="660"/>
    </row>
    <row r="7" spans="2:11" s="32" customFormat="1" ht="21" customHeight="1" thickBot="1" x14ac:dyDescent="0.3">
      <c r="B7" s="721" t="s">
        <v>11</v>
      </c>
      <c r="C7" s="510" t="s">
        <v>205</v>
      </c>
      <c r="D7" s="257">
        <f>D8+D9</f>
        <v>0</v>
      </c>
      <c r="E7" s="258">
        <f t="shared" ref="E7:H7" si="0">E8+E9</f>
        <v>0</v>
      </c>
      <c r="F7" s="258">
        <v>3338</v>
      </c>
      <c r="G7" s="258">
        <f t="shared" si="0"/>
        <v>76898</v>
      </c>
      <c r="H7" s="258">
        <f t="shared" si="0"/>
        <v>1029470</v>
      </c>
      <c r="I7" s="258" t="s">
        <v>413</v>
      </c>
      <c r="J7" s="6"/>
      <c r="K7" s="163" t="s">
        <v>401</v>
      </c>
    </row>
    <row r="8" spans="2:11" s="32" customFormat="1" ht="18" customHeight="1" x14ac:dyDescent="0.25">
      <c r="B8" s="722"/>
      <c r="C8" s="427" t="s">
        <v>385</v>
      </c>
      <c r="D8" s="466"/>
      <c r="E8" s="436"/>
      <c r="F8" s="436"/>
      <c r="G8" s="436"/>
      <c r="H8" s="436"/>
      <c r="I8" s="437"/>
      <c r="J8" s="6"/>
      <c r="K8" s="396"/>
    </row>
    <row r="9" spans="2:11" s="32" customFormat="1" ht="18" customHeight="1" x14ac:dyDescent="0.25">
      <c r="B9" s="722"/>
      <c r="C9" s="513" t="s">
        <v>386</v>
      </c>
      <c r="D9" s="466">
        <f>D10+D13+D16+D19</f>
        <v>0</v>
      </c>
      <c r="E9" s="466">
        <f t="shared" ref="E9" si="1">E10+E13+E16+E19</f>
        <v>0</v>
      </c>
      <c r="F9" s="466">
        <v>0</v>
      </c>
      <c r="G9" s="466">
        <v>76898</v>
      </c>
      <c r="H9" s="466">
        <v>1029470</v>
      </c>
      <c r="I9" s="544" t="s">
        <v>413</v>
      </c>
      <c r="J9" s="6"/>
      <c r="K9" s="507"/>
    </row>
    <row r="10" spans="2:11" ht="15.6" customHeight="1" x14ac:dyDescent="0.25">
      <c r="B10" s="722"/>
      <c r="C10" s="414" t="s">
        <v>204</v>
      </c>
      <c r="D10" s="467">
        <f>SUM(D11:D12)</f>
        <v>0</v>
      </c>
      <c r="E10" s="256">
        <f t="shared" ref="E10" si="2">SUM(E11:E12)</f>
        <v>0</v>
      </c>
      <c r="F10" s="256">
        <v>3018</v>
      </c>
      <c r="G10" s="580" t="s">
        <v>413</v>
      </c>
      <c r="H10" s="580" t="s">
        <v>413</v>
      </c>
      <c r="I10" s="544" t="s">
        <v>413</v>
      </c>
    </row>
    <row r="11" spans="2:11" x14ac:dyDescent="0.25">
      <c r="B11" s="722"/>
      <c r="C11" s="207" t="s">
        <v>207</v>
      </c>
      <c r="D11" s="180"/>
      <c r="E11" s="166"/>
      <c r="F11" s="166"/>
      <c r="G11" s="170"/>
      <c r="H11" s="170"/>
      <c r="I11" s="255"/>
    </row>
    <row r="12" spans="2:11" x14ac:dyDescent="0.25">
      <c r="B12" s="722"/>
      <c r="C12" s="207" t="s">
        <v>208</v>
      </c>
      <c r="D12" s="180"/>
      <c r="E12" s="166"/>
      <c r="F12" s="166"/>
      <c r="G12" s="170"/>
      <c r="H12" s="170"/>
      <c r="I12" s="255"/>
      <c r="K12" t="s">
        <v>238</v>
      </c>
    </row>
    <row r="13" spans="2:11" ht="15" customHeight="1" x14ac:dyDescent="0.25">
      <c r="B13" s="722"/>
      <c r="C13" s="205" t="s">
        <v>206</v>
      </c>
      <c r="D13" s="468">
        <f>D14+D15</f>
        <v>0</v>
      </c>
      <c r="E13" s="171">
        <f t="shared" ref="E13" si="3">E14+E15</f>
        <v>0</v>
      </c>
      <c r="F13" s="171"/>
      <c r="G13" s="580" t="s">
        <v>413</v>
      </c>
      <c r="H13" s="580" t="s">
        <v>413</v>
      </c>
      <c r="I13" s="544" t="s">
        <v>413</v>
      </c>
      <c r="K13" s="26" t="s">
        <v>239</v>
      </c>
    </row>
    <row r="14" spans="2:11" ht="15" customHeight="1" x14ac:dyDescent="0.25">
      <c r="B14" s="722"/>
      <c r="C14" s="207" t="s">
        <v>207</v>
      </c>
      <c r="D14" s="179"/>
      <c r="E14" s="172"/>
      <c r="F14" s="172"/>
      <c r="G14" s="170"/>
      <c r="H14" s="170"/>
      <c r="I14" s="255"/>
    </row>
    <row r="15" spans="2:11" ht="15" customHeight="1" x14ac:dyDescent="0.25">
      <c r="B15" s="722"/>
      <c r="C15" s="207" t="s">
        <v>208</v>
      </c>
      <c r="D15" s="179"/>
      <c r="E15" s="172"/>
      <c r="F15" s="172"/>
      <c r="G15" s="170"/>
      <c r="H15" s="170"/>
      <c r="I15" s="255"/>
      <c r="K15" s="32" t="s">
        <v>238</v>
      </c>
    </row>
    <row r="16" spans="2:11" ht="15" customHeight="1" x14ac:dyDescent="0.25">
      <c r="B16" s="722"/>
      <c r="C16" s="205" t="s">
        <v>210</v>
      </c>
      <c r="D16" s="468">
        <f>D17+D18</f>
        <v>0</v>
      </c>
      <c r="E16" s="171">
        <f t="shared" ref="E16" si="4">E17+E18</f>
        <v>0</v>
      </c>
      <c r="F16" s="171">
        <v>0</v>
      </c>
      <c r="G16" s="580" t="s">
        <v>413</v>
      </c>
      <c r="H16" s="580" t="s">
        <v>413</v>
      </c>
      <c r="I16" s="544" t="s">
        <v>413</v>
      </c>
      <c r="K16" t="s">
        <v>323</v>
      </c>
    </row>
    <row r="17" spans="2:11" ht="15" customHeight="1" x14ac:dyDescent="0.25">
      <c r="B17" s="722"/>
      <c r="C17" s="207" t="s">
        <v>207</v>
      </c>
      <c r="D17" s="179"/>
      <c r="E17" s="172"/>
      <c r="F17" s="172"/>
      <c r="G17" s="170"/>
      <c r="H17" s="170"/>
      <c r="I17" s="255"/>
    </row>
    <row r="18" spans="2:11" ht="15" customHeight="1" x14ac:dyDescent="0.25">
      <c r="B18" s="722"/>
      <c r="C18" s="207" t="s">
        <v>208</v>
      </c>
      <c r="D18" s="179"/>
      <c r="E18" s="172"/>
      <c r="F18" s="172"/>
      <c r="G18" s="170"/>
      <c r="H18" s="170"/>
      <c r="I18" s="255"/>
      <c r="K18" s="32" t="s">
        <v>238</v>
      </c>
    </row>
    <row r="19" spans="2:11" ht="15.75" customHeight="1" x14ac:dyDescent="0.25">
      <c r="B19" s="722"/>
      <c r="C19" s="219" t="s">
        <v>209</v>
      </c>
      <c r="D19" s="469">
        <f>D20+D21</f>
        <v>0</v>
      </c>
      <c r="E19" s="169">
        <f t="shared" ref="E19" si="5">E20+E21</f>
        <v>0</v>
      </c>
      <c r="F19" s="169">
        <v>320</v>
      </c>
      <c r="G19" s="580" t="s">
        <v>413</v>
      </c>
      <c r="H19" s="580" t="s">
        <v>413</v>
      </c>
      <c r="I19" s="544" t="s">
        <v>413</v>
      </c>
    </row>
    <row r="20" spans="2:11" ht="15.75" customHeight="1" x14ac:dyDescent="0.25">
      <c r="B20" s="722"/>
      <c r="C20" s="207" t="s">
        <v>207</v>
      </c>
      <c r="D20" s="180"/>
      <c r="E20" s="166"/>
      <c r="F20" s="166"/>
      <c r="G20" s="166"/>
      <c r="H20" s="166"/>
      <c r="I20" s="174"/>
    </row>
    <row r="21" spans="2:11" ht="15.75" customHeight="1" thickBot="1" x14ac:dyDescent="0.3">
      <c r="B21" s="722"/>
      <c r="C21" s="209" t="s">
        <v>208</v>
      </c>
      <c r="D21" s="410"/>
      <c r="E21" s="176"/>
      <c r="F21" s="176"/>
      <c r="G21" s="176"/>
      <c r="H21" s="176"/>
      <c r="I21" s="177"/>
      <c r="K21" s="32" t="s">
        <v>238</v>
      </c>
    </row>
    <row r="22" spans="2:11" s="32" customFormat="1" ht="15.75" customHeight="1" x14ac:dyDescent="0.25">
      <c r="B22" s="704" t="s">
        <v>12</v>
      </c>
      <c r="C22" s="442" t="s">
        <v>189</v>
      </c>
      <c r="D22" s="428"/>
      <c r="E22" s="429"/>
      <c r="F22" s="429"/>
      <c r="G22" s="429"/>
      <c r="H22" s="429"/>
      <c r="I22" s="430"/>
      <c r="K22" s="31"/>
    </row>
    <row r="23" spans="2:11" s="32" customFormat="1" ht="15.75" customHeight="1" thickBot="1" x14ac:dyDescent="0.3">
      <c r="B23" s="705"/>
      <c r="C23" s="440" t="s">
        <v>190</v>
      </c>
      <c r="D23" s="175"/>
      <c r="E23" s="176"/>
      <c r="F23" s="176"/>
      <c r="G23" s="176"/>
      <c r="H23" s="176"/>
      <c r="I23" s="177"/>
      <c r="K23" s="31"/>
    </row>
    <row r="24" spans="2:11" s="32" customFormat="1" ht="15.75" customHeight="1" thickBot="1" x14ac:dyDescent="0.3">
      <c r="B24" s="448" t="s">
        <v>13</v>
      </c>
      <c r="C24" s="443" t="s">
        <v>191</v>
      </c>
      <c r="D24" s="431"/>
      <c r="E24" s="432"/>
      <c r="F24" s="432"/>
      <c r="G24" s="432"/>
      <c r="H24" s="432"/>
      <c r="I24" s="433"/>
    </row>
    <row r="25" spans="2:11" s="32" customFormat="1" ht="15.75" customHeight="1" thickBot="1" x14ac:dyDescent="0.3">
      <c r="B25" s="541" t="s">
        <v>14</v>
      </c>
      <c r="C25" s="422" t="s">
        <v>379</v>
      </c>
      <c r="D25" s="431"/>
      <c r="E25" s="432"/>
      <c r="F25" s="432"/>
      <c r="G25" s="432"/>
      <c r="H25" s="432"/>
      <c r="I25" s="433"/>
    </row>
    <row r="26" spans="2:11" s="32" customFormat="1" ht="15.75" customHeight="1" thickBot="1" x14ac:dyDescent="0.3">
      <c r="B26" s="203"/>
      <c r="C26" s="717" t="s">
        <v>236</v>
      </c>
      <c r="D26" s="718"/>
      <c r="E26" s="718"/>
      <c r="F26" s="718"/>
      <c r="G26" s="718"/>
      <c r="H26" s="718"/>
      <c r="I26" s="719"/>
      <c r="K26" s="275"/>
    </row>
    <row r="27" spans="2:11" ht="15.75" customHeight="1" thickBot="1" x14ac:dyDescent="0.3">
      <c r="B27" s="709" t="s">
        <v>11</v>
      </c>
      <c r="C27" s="510" t="s">
        <v>223</v>
      </c>
      <c r="D27" s="263">
        <f>SUM(D28:D29)</f>
        <v>0</v>
      </c>
      <c r="E27" s="264">
        <f t="shared" ref="E27:I27" si="6">SUM(E28:E29)</f>
        <v>8096</v>
      </c>
      <c r="F27" s="264">
        <v>8490</v>
      </c>
      <c r="G27" s="264">
        <f t="shared" si="6"/>
        <v>9592</v>
      </c>
      <c r="H27" s="264">
        <f t="shared" si="6"/>
        <v>54206</v>
      </c>
      <c r="I27" s="264">
        <f t="shared" si="6"/>
        <v>60871</v>
      </c>
    </row>
    <row r="28" spans="2:11" s="32" customFormat="1" ht="15.75" customHeight="1" x14ac:dyDescent="0.25">
      <c r="B28" s="710"/>
      <c r="C28" s="404" t="s">
        <v>324</v>
      </c>
      <c r="D28" s="438"/>
      <c r="E28" s="406"/>
      <c r="F28" s="406"/>
      <c r="G28" s="406"/>
      <c r="H28" s="406"/>
      <c r="I28" s="439"/>
    </row>
    <row r="29" spans="2:11" s="32" customFormat="1" ht="15.75" customHeight="1" x14ac:dyDescent="0.25">
      <c r="B29" s="710"/>
      <c r="C29" s="547" t="s">
        <v>391</v>
      </c>
      <c r="D29" s="548">
        <f>SUM(D30:D33)</f>
        <v>0</v>
      </c>
      <c r="E29" s="546">
        <f t="shared" ref="E29" si="7">SUM(E30:E33)</f>
        <v>8096</v>
      </c>
      <c r="F29" s="546">
        <v>8490</v>
      </c>
      <c r="G29" s="546">
        <v>9592</v>
      </c>
      <c r="H29" s="546">
        <v>54206</v>
      </c>
      <c r="I29" s="544">
        <v>60871</v>
      </c>
    </row>
    <row r="30" spans="2:11" x14ac:dyDescent="0.25">
      <c r="B30" s="711"/>
      <c r="C30" s="227" t="s">
        <v>211</v>
      </c>
      <c r="D30" s="260"/>
      <c r="E30" s="261">
        <v>5195</v>
      </c>
      <c r="F30" s="261">
        <v>5339</v>
      </c>
      <c r="G30" s="182"/>
      <c r="H30" s="182"/>
      <c r="I30" s="262"/>
    </row>
    <row r="31" spans="2:11" ht="15" customHeight="1" x14ac:dyDescent="0.25">
      <c r="B31" s="711"/>
      <c r="C31" s="215" t="s">
        <v>212</v>
      </c>
      <c r="D31" s="173"/>
      <c r="E31" s="166">
        <v>2317</v>
      </c>
      <c r="F31" s="166">
        <v>2405</v>
      </c>
      <c r="G31" s="170"/>
      <c r="H31" s="170"/>
      <c r="I31" s="67"/>
    </row>
    <row r="32" spans="2:11" ht="15" customHeight="1" x14ac:dyDescent="0.25">
      <c r="B32" s="711"/>
      <c r="C32" s="215" t="s">
        <v>213</v>
      </c>
      <c r="D32" s="183"/>
      <c r="E32" s="172">
        <v>78</v>
      </c>
      <c r="F32" s="172">
        <v>177</v>
      </c>
      <c r="G32" s="170"/>
      <c r="H32" s="170"/>
      <c r="I32" s="67"/>
    </row>
    <row r="33" spans="2:11" ht="15.75" customHeight="1" thickBot="1" x14ac:dyDescent="0.3">
      <c r="B33" s="712"/>
      <c r="C33" s="317" t="s">
        <v>214</v>
      </c>
      <c r="D33" s="434"/>
      <c r="E33" s="416">
        <v>506</v>
      </c>
      <c r="F33" s="416">
        <v>569</v>
      </c>
      <c r="G33" s="417"/>
      <c r="H33" s="417"/>
      <c r="I33" s="435"/>
    </row>
    <row r="34" spans="2:11" s="32" customFormat="1" ht="15.75" customHeight="1" x14ac:dyDescent="0.25">
      <c r="B34" s="730" t="s">
        <v>12</v>
      </c>
      <c r="C34" s="204" t="s">
        <v>189</v>
      </c>
      <c r="D34" s="428"/>
      <c r="E34" s="429"/>
      <c r="F34" s="429"/>
      <c r="G34" s="429"/>
      <c r="H34" s="429"/>
      <c r="I34" s="430"/>
    </row>
    <row r="35" spans="2:11" ht="15.75" customHeight="1" thickBot="1" x14ac:dyDescent="0.3">
      <c r="B35" s="731"/>
      <c r="C35" s="220" t="s">
        <v>190</v>
      </c>
      <c r="D35" s="175"/>
      <c r="E35" s="176"/>
      <c r="F35" s="176"/>
      <c r="G35" s="176"/>
      <c r="H35" s="176"/>
      <c r="I35" s="177"/>
    </row>
    <row r="36" spans="2:11" ht="15" customHeight="1" thickBot="1" x14ac:dyDescent="0.3">
      <c r="B36" s="509" t="s">
        <v>13</v>
      </c>
      <c r="C36" s="537" t="s">
        <v>191</v>
      </c>
      <c r="D36" s="538"/>
      <c r="E36" s="539"/>
      <c r="F36" s="539"/>
      <c r="G36" s="539"/>
      <c r="H36" s="539"/>
      <c r="I36" s="540"/>
      <c r="J36" s="6"/>
      <c r="K36" s="6"/>
    </row>
    <row r="37" spans="2:11" ht="15" customHeight="1" thickBot="1" x14ac:dyDescent="0.3">
      <c r="B37" s="541" t="s">
        <v>14</v>
      </c>
      <c r="C37" s="422" t="s">
        <v>379</v>
      </c>
      <c r="D37" s="542"/>
      <c r="E37" s="432"/>
      <c r="F37" s="432"/>
      <c r="G37" s="432"/>
      <c r="H37" s="432"/>
      <c r="I37" s="433"/>
    </row>
    <row r="38" spans="2:11" ht="15" customHeight="1" thickBot="1" x14ac:dyDescent="0.3">
      <c r="B38" s="208"/>
      <c r="C38" s="706" t="s">
        <v>237</v>
      </c>
      <c r="D38" s="707"/>
      <c r="E38" s="707"/>
      <c r="F38" s="707"/>
      <c r="G38" s="707"/>
      <c r="H38" s="707"/>
      <c r="I38" s="708"/>
    </row>
    <row r="39" spans="2:11" ht="15.75" customHeight="1" thickBot="1" x14ac:dyDescent="0.3">
      <c r="B39" s="732" t="s">
        <v>11</v>
      </c>
      <c r="C39" s="413" t="s">
        <v>222</v>
      </c>
      <c r="D39" s="411">
        <f>SUM(D40:D44)</f>
        <v>0</v>
      </c>
      <c r="E39" s="411">
        <f>SUM(E40:E44)</f>
        <v>0</v>
      </c>
      <c r="F39" s="411">
        <f>SUM(F40:F44)</f>
        <v>235</v>
      </c>
      <c r="G39" s="411">
        <v>492</v>
      </c>
      <c r="H39" s="411">
        <v>2745</v>
      </c>
      <c r="I39" s="264">
        <v>4023</v>
      </c>
    </row>
    <row r="40" spans="2:11" s="32" customFormat="1" ht="15.75" customHeight="1" x14ac:dyDescent="0.25">
      <c r="B40" s="733"/>
      <c r="C40" s="414" t="s">
        <v>324</v>
      </c>
      <c r="D40" s="412"/>
      <c r="E40" s="406"/>
      <c r="F40" s="406"/>
      <c r="G40" s="406"/>
      <c r="H40" s="406"/>
      <c r="I40" s="408"/>
    </row>
    <row r="41" spans="2:11" x14ac:dyDescent="0.25">
      <c r="B41" s="733"/>
      <c r="C41" s="206" t="s">
        <v>215</v>
      </c>
      <c r="D41" s="181"/>
      <c r="E41" s="178"/>
      <c r="F41" s="178"/>
      <c r="G41" s="182"/>
      <c r="H41" s="182"/>
      <c r="I41" s="409"/>
    </row>
    <row r="42" spans="2:11" s="32" customFormat="1" x14ac:dyDescent="0.25">
      <c r="B42" s="733"/>
      <c r="C42" s="205" t="s">
        <v>216</v>
      </c>
      <c r="D42" s="181"/>
      <c r="E42" s="178"/>
      <c r="F42" s="178"/>
      <c r="G42" s="182"/>
      <c r="H42" s="182"/>
      <c r="I42" s="409"/>
    </row>
    <row r="43" spans="2:11" s="32" customFormat="1" ht="15" customHeight="1" x14ac:dyDescent="0.25">
      <c r="B43" s="733"/>
      <c r="C43" s="205" t="s">
        <v>217</v>
      </c>
      <c r="D43" s="179"/>
      <c r="E43" s="172"/>
      <c r="F43" s="172">
        <v>200</v>
      </c>
      <c r="G43" s="170"/>
      <c r="H43" s="170"/>
      <c r="I43" s="255"/>
    </row>
    <row r="44" spans="2:11" ht="15" customHeight="1" thickBot="1" x14ac:dyDescent="0.3">
      <c r="B44" s="734"/>
      <c r="C44" s="220" t="s">
        <v>219</v>
      </c>
      <c r="D44" s="415"/>
      <c r="E44" s="416"/>
      <c r="F44" s="416">
        <v>35</v>
      </c>
      <c r="G44" s="417"/>
      <c r="H44" s="417"/>
      <c r="I44" s="418"/>
    </row>
    <row r="45" spans="2:11" ht="15" customHeight="1" x14ac:dyDescent="0.25">
      <c r="B45" s="709" t="s">
        <v>12</v>
      </c>
      <c r="C45" s="204" t="s">
        <v>81</v>
      </c>
      <c r="D45" s="412"/>
      <c r="E45" s="405"/>
      <c r="F45" s="405"/>
      <c r="G45" s="405"/>
      <c r="H45" s="405"/>
      <c r="I45" s="419"/>
    </row>
    <row r="46" spans="2:11" ht="15.75" customHeight="1" thickBot="1" x14ac:dyDescent="0.3">
      <c r="B46" s="720"/>
      <c r="C46" s="220" t="s">
        <v>82</v>
      </c>
      <c r="D46" s="415"/>
      <c r="E46" s="416"/>
      <c r="F46" s="416"/>
      <c r="G46" s="417"/>
      <c r="H46" s="417"/>
      <c r="I46" s="418"/>
    </row>
    <row r="47" spans="2:11" ht="15.75" thickBot="1" x14ac:dyDescent="0.3">
      <c r="B47" s="421" t="s">
        <v>13</v>
      </c>
      <c r="C47" s="422" t="s">
        <v>191</v>
      </c>
      <c r="D47" s="423"/>
      <c r="E47" s="424"/>
      <c r="F47" s="424"/>
      <c r="G47" s="425"/>
      <c r="H47" s="425"/>
      <c r="I47" s="426"/>
    </row>
    <row r="48" spans="2:11" s="32" customFormat="1" ht="17.25" customHeight="1" thickBot="1" x14ac:dyDescent="0.3">
      <c r="B48" s="512" t="s">
        <v>14</v>
      </c>
      <c r="C48" s="427" t="s">
        <v>379</v>
      </c>
      <c r="D48" s="428"/>
      <c r="E48" s="429"/>
      <c r="F48" s="429"/>
      <c r="G48" s="429"/>
      <c r="H48" s="429"/>
      <c r="I48" s="430"/>
    </row>
    <row r="49" spans="2:11" s="32" customFormat="1" ht="15.75" thickBot="1" x14ac:dyDescent="0.3">
      <c r="B49" s="210"/>
      <c r="C49" s="691" t="s">
        <v>177</v>
      </c>
      <c r="D49" s="692"/>
      <c r="E49" s="692"/>
      <c r="F49" s="692"/>
      <c r="G49" s="692"/>
      <c r="H49" s="692"/>
      <c r="I49" s="693"/>
      <c r="K49" s="15" t="s">
        <v>396</v>
      </c>
    </row>
    <row r="50" spans="2:11" s="32" customFormat="1" ht="15.75" customHeight="1" thickBot="1" x14ac:dyDescent="0.3">
      <c r="B50" s="723" t="s">
        <v>11</v>
      </c>
      <c r="C50" s="398" t="s">
        <v>220</v>
      </c>
      <c r="D50" s="263">
        <f>SUM(D51:D55)</f>
        <v>0</v>
      </c>
      <c r="E50" s="264">
        <f t="shared" ref="E50" si="8">SUM(E51:E55)</f>
        <v>0</v>
      </c>
      <c r="F50" s="264">
        <v>0</v>
      </c>
      <c r="G50" s="258" t="s">
        <v>413</v>
      </c>
      <c r="H50" s="258" t="s">
        <v>413</v>
      </c>
      <c r="I50" s="258" t="s">
        <v>413</v>
      </c>
    </row>
    <row r="51" spans="2:11" s="32" customFormat="1" ht="15.75" customHeight="1" x14ac:dyDescent="0.25">
      <c r="B51" s="724"/>
      <c r="C51" s="404" t="s">
        <v>324</v>
      </c>
      <c r="D51" s="438"/>
      <c r="E51" s="406"/>
      <c r="F51" s="406"/>
      <c r="G51" s="406"/>
      <c r="H51" s="406"/>
      <c r="I51" s="439"/>
    </row>
    <row r="52" spans="2:11" s="32" customFormat="1" x14ac:dyDescent="0.25">
      <c r="B52" s="724"/>
      <c r="C52" s="211" t="s">
        <v>218</v>
      </c>
      <c r="D52" s="260"/>
      <c r="E52" s="261"/>
      <c r="F52" s="261"/>
      <c r="G52" s="182"/>
      <c r="H52" s="182"/>
      <c r="I52" s="262"/>
    </row>
    <row r="53" spans="2:11" s="32" customFormat="1" ht="25.5" customHeight="1" x14ac:dyDescent="0.25">
      <c r="B53" s="724"/>
      <c r="C53" s="202" t="s">
        <v>224</v>
      </c>
      <c r="D53" s="173"/>
      <c r="E53" s="166"/>
      <c r="F53" s="166"/>
      <c r="G53" s="170"/>
      <c r="H53" s="170"/>
      <c r="I53" s="67"/>
    </row>
    <row r="54" spans="2:11" s="32" customFormat="1" ht="31.5" customHeight="1" x14ac:dyDescent="0.25">
      <c r="B54" s="724"/>
      <c r="C54" s="202" t="s">
        <v>225</v>
      </c>
      <c r="D54" s="183"/>
      <c r="E54" s="172"/>
      <c r="F54" s="172"/>
      <c r="G54" s="170"/>
      <c r="H54" s="170"/>
      <c r="I54" s="67"/>
    </row>
    <row r="55" spans="2:11" s="32" customFormat="1" ht="15.75" thickBot="1" x14ac:dyDescent="0.3">
      <c r="B55" s="725"/>
      <c r="C55" s="440" t="s">
        <v>226</v>
      </c>
      <c r="D55" s="441"/>
      <c r="E55" s="417"/>
      <c r="F55" s="417"/>
      <c r="G55" s="417"/>
      <c r="H55" s="417"/>
      <c r="I55" s="435"/>
    </row>
    <row r="56" spans="2:11" s="32" customFormat="1" x14ac:dyDescent="0.25">
      <c r="B56" s="704" t="s">
        <v>12</v>
      </c>
      <c r="C56" s="442" t="s">
        <v>189</v>
      </c>
      <c r="D56" s="428"/>
      <c r="E56" s="429"/>
      <c r="F56" s="429"/>
      <c r="G56" s="429"/>
      <c r="H56" s="429"/>
      <c r="I56" s="430"/>
    </row>
    <row r="57" spans="2:11" s="32" customFormat="1" ht="15.75" thickBot="1" x14ac:dyDescent="0.3">
      <c r="B57" s="705"/>
      <c r="C57" s="440" t="s">
        <v>190</v>
      </c>
      <c r="D57" s="175"/>
      <c r="E57" s="176"/>
      <c r="F57" s="176"/>
      <c r="G57" s="176"/>
      <c r="H57" s="176"/>
      <c r="I57" s="177"/>
    </row>
    <row r="58" spans="2:11" s="32" customFormat="1" ht="15.75" thickBot="1" x14ac:dyDescent="0.3">
      <c r="B58" s="448" t="s">
        <v>13</v>
      </c>
      <c r="C58" s="443" t="s">
        <v>191</v>
      </c>
      <c r="D58" s="431"/>
      <c r="E58" s="432"/>
      <c r="F58" s="432"/>
      <c r="G58" s="432"/>
      <c r="H58" s="432"/>
      <c r="I58" s="433"/>
    </row>
    <row r="59" spans="2:11" s="32" customFormat="1" ht="15.75" thickBot="1" x14ac:dyDescent="0.3">
      <c r="B59" s="508" t="s">
        <v>14</v>
      </c>
      <c r="C59" s="201" t="s">
        <v>379</v>
      </c>
      <c r="D59" s="184"/>
      <c r="E59" s="178"/>
      <c r="F59" s="178"/>
      <c r="G59" s="178"/>
      <c r="H59" s="178"/>
      <c r="I59" s="420"/>
    </row>
    <row r="60" spans="2:11" s="32" customFormat="1" ht="15.75" thickBot="1" x14ac:dyDescent="0.3">
      <c r="B60" s="545"/>
      <c r="C60" s="691" t="s">
        <v>10</v>
      </c>
      <c r="D60" s="735"/>
      <c r="E60" s="735"/>
      <c r="F60" s="735"/>
      <c r="G60" s="735"/>
      <c r="H60" s="735"/>
      <c r="I60" s="736"/>
    </row>
    <row r="61" spans="2:11" s="32" customFormat="1" ht="15.75" thickBot="1" x14ac:dyDescent="0.3">
      <c r="B61" s="726" t="s">
        <v>11</v>
      </c>
      <c r="C61" s="252" t="s">
        <v>221</v>
      </c>
      <c r="D61" s="268">
        <f>SUM(D62:D66)</f>
        <v>0</v>
      </c>
      <c r="E61" s="269">
        <f t="shared" ref="E61" si="9">SUM(E62:E66)</f>
        <v>0</v>
      </c>
      <c r="F61" s="269">
        <v>0</v>
      </c>
      <c r="G61" s="258" t="s">
        <v>413</v>
      </c>
      <c r="H61" s="258" t="s">
        <v>413</v>
      </c>
      <c r="I61" s="258" t="s">
        <v>413</v>
      </c>
    </row>
    <row r="62" spans="2:11" s="32" customFormat="1" x14ac:dyDescent="0.25">
      <c r="B62" s="727"/>
      <c r="C62" s="404" t="s">
        <v>324</v>
      </c>
      <c r="D62" s="453"/>
      <c r="E62" s="316"/>
      <c r="F62" s="316"/>
      <c r="G62" s="316"/>
      <c r="H62" s="316"/>
      <c r="I62" s="310"/>
    </row>
    <row r="63" spans="2:11" s="32" customFormat="1" x14ac:dyDescent="0.25">
      <c r="B63" s="728"/>
      <c r="C63" s="227" t="s">
        <v>227</v>
      </c>
      <c r="D63" s="274"/>
      <c r="E63" s="265"/>
      <c r="F63" s="265"/>
      <c r="G63" s="266"/>
      <c r="H63" s="266"/>
      <c r="I63" s="267"/>
      <c r="J63" s="70"/>
      <c r="K63" s="70"/>
    </row>
    <row r="64" spans="2:11" s="32" customFormat="1" x14ac:dyDescent="0.25">
      <c r="B64" s="728"/>
      <c r="C64" s="215" t="s">
        <v>228</v>
      </c>
      <c r="D64" s="272"/>
      <c r="E64" s="214"/>
      <c r="F64" s="214"/>
      <c r="G64" s="45"/>
      <c r="H64" s="45"/>
      <c r="I64" s="46"/>
      <c r="J64"/>
      <c r="K64" s="27"/>
    </row>
    <row r="65" spans="2:11" x14ac:dyDescent="0.25">
      <c r="B65" s="728"/>
      <c r="C65" s="215" t="s">
        <v>229</v>
      </c>
      <c r="D65" s="272"/>
      <c r="E65" s="214"/>
      <c r="F65" s="214"/>
      <c r="G65" s="45"/>
      <c r="H65" s="45"/>
      <c r="I65" s="46"/>
    </row>
    <row r="66" spans="2:11" s="32" customFormat="1" ht="15.75" thickBot="1" x14ac:dyDescent="0.3">
      <c r="B66" s="729"/>
      <c r="C66" s="317" t="s">
        <v>230</v>
      </c>
      <c r="D66" s="273"/>
      <c r="E66" s="216"/>
      <c r="F66" s="216"/>
      <c r="G66" s="445"/>
      <c r="H66" s="445"/>
      <c r="I66" s="446"/>
      <c r="J66"/>
      <c r="K66"/>
    </row>
    <row r="67" spans="2:11" s="32" customFormat="1" x14ac:dyDescent="0.25">
      <c r="B67" s="704" t="s">
        <v>12</v>
      </c>
      <c r="C67" s="270" t="s">
        <v>189</v>
      </c>
      <c r="D67" s="271"/>
      <c r="E67" s="213"/>
      <c r="F67" s="213"/>
      <c r="G67" s="213"/>
      <c r="H67" s="213"/>
      <c r="I67" s="447"/>
    </row>
    <row r="68" spans="2:11" s="32" customFormat="1" ht="15.75" thickBot="1" x14ac:dyDescent="0.3">
      <c r="B68" s="705"/>
      <c r="C68" s="317" t="s">
        <v>190</v>
      </c>
      <c r="D68" s="273"/>
      <c r="E68" s="216"/>
      <c r="F68" s="216"/>
      <c r="G68" s="216"/>
      <c r="H68" s="216"/>
      <c r="I68" s="217"/>
    </row>
    <row r="69" spans="2:11" s="32" customFormat="1" ht="15.75" thickBot="1" x14ac:dyDescent="0.3">
      <c r="B69" s="448" t="s">
        <v>13</v>
      </c>
      <c r="C69" s="449" t="s">
        <v>191</v>
      </c>
      <c r="D69" s="450"/>
      <c r="E69" s="451"/>
      <c r="F69" s="451"/>
      <c r="G69" s="451"/>
      <c r="H69" s="451"/>
      <c r="I69" s="452"/>
    </row>
    <row r="70" spans="2:11" s="32" customFormat="1" ht="15.75" thickBot="1" x14ac:dyDescent="0.3">
      <c r="B70" s="543" t="s">
        <v>14</v>
      </c>
      <c r="C70" s="407" t="s">
        <v>379</v>
      </c>
      <c r="D70" s="274"/>
      <c r="E70" s="265"/>
      <c r="F70" s="265"/>
      <c r="G70" s="265"/>
      <c r="H70" s="265"/>
      <c r="I70" s="444"/>
    </row>
    <row r="71" spans="2:11" s="32" customFormat="1" ht="15.75" thickBot="1" x14ac:dyDescent="0.3">
      <c r="B71" s="545"/>
      <c r="C71" s="253" t="s">
        <v>163</v>
      </c>
      <c r="D71" s="739"/>
      <c r="E71" s="740"/>
      <c r="F71" s="740"/>
      <c r="G71" s="740"/>
      <c r="H71" s="740"/>
      <c r="I71" s="741"/>
      <c r="K71" t="s">
        <v>245</v>
      </c>
    </row>
    <row r="72" spans="2:11" s="32" customFormat="1" ht="31.7" customHeight="1" thickBot="1" x14ac:dyDescent="0.3">
      <c r="B72" s="726" t="s">
        <v>11</v>
      </c>
      <c r="C72" s="403" t="s">
        <v>231</v>
      </c>
      <c r="D72" s="268">
        <f>SUM(D73:D77)</f>
        <v>0</v>
      </c>
      <c r="E72" s="269">
        <f t="shared" ref="E72" si="10">SUM(E73:E77)</f>
        <v>0</v>
      </c>
      <c r="F72" s="269">
        <v>0</v>
      </c>
      <c r="G72" s="258" t="s">
        <v>413</v>
      </c>
      <c r="H72" s="258" t="s">
        <v>413</v>
      </c>
      <c r="I72" s="258" t="s">
        <v>413</v>
      </c>
      <c r="K72" s="26" t="s">
        <v>265</v>
      </c>
    </row>
    <row r="73" spans="2:11" s="32" customFormat="1" x14ac:dyDescent="0.25">
      <c r="B73" s="710"/>
      <c r="C73" s="404" t="s">
        <v>324</v>
      </c>
      <c r="D73" s="453"/>
      <c r="E73" s="316"/>
      <c r="F73" s="316"/>
      <c r="G73" s="316"/>
      <c r="H73" s="316"/>
      <c r="I73" s="310"/>
      <c r="K73" s="26"/>
    </row>
    <row r="74" spans="2:11" s="32" customFormat="1" x14ac:dyDescent="0.25">
      <c r="B74" s="737"/>
      <c r="C74" s="227" t="s">
        <v>232</v>
      </c>
      <c r="D74" s="274"/>
      <c r="E74" s="265"/>
      <c r="F74" s="265"/>
      <c r="G74" s="266"/>
      <c r="H74" s="266"/>
      <c r="I74" s="267"/>
    </row>
    <row r="75" spans="2:11" s="32" customFormat="1" x14ac:dyDescent="0.25">
      <c r="B75" s="737"/>
      <c r="C75" s="215" t="s">
        <v>233</v>
      </c>
      <c r="D75" s="272"/>
      <c r="E75" s="214"/>
      <c r="F75" s="214"/>
      <c r="G75" s="45"/>
      <c r="H75" s="45"/>
      <c r="I75" s="46"/>
    </row>
    <row r="76" spans="2:11" s="32" customFormat="1" x14ac:dyDescent="0.25">
      <c r="B76" s="737"/>
      <c r="C76" s="215" t="s">
        <v>234</v>
      </c>
      <c r="D76" s="272"/>
      <c r="E76" s="214"/>
      <c r="F76" s="214"/>
      <c r="G76" s="45"/>
      <c r="H76" s="45"/>
      <c r="I76" s="46"/>
    </row>
    <row r="77" spans="2:11" s="32" customFormat="1" ht="15.75" thickBot="1" x14ac:dyDescent="0.3">
      <c r="B77" s="738"/>
      <c r="C77" s="317" t="s">
        <v>235</v>
      </c>
      <c r="D77" s="273"/>
      <c r="E77" s="216"/>
      <c r="F77" s="216"/>
      <c r="G77" s="445"/>
      <c r="H77" s="445"/>
      <c r="I77" s="446"/>
    </row>
    <row r="78" spans="2:11" s="32" customFormat="1" x14ac:dyDescent="0.25">
      <c r="B78" s="730" t="s">
        <v>12</v>
      </c>
      <c r="C78" s="270" t="s">
        <v>189</v>
      </c>
      <c r="D78" s="271"/>
      <c r="E78" s="213"/>
      <c r="F78" s="213"/>
      <c r="G78" s="213"/>
      <c r="H78" s="213"/>
      <c r="I78" s="447"/>
    </row>
    <row r="79" spans="2:11" s="32" customFormat="1" ht="15.75" thickBot="1" x14ac:dyDescent="0.3">
      <c r="B79" s="731"/>
      <c r="C79" s="317" t="s">
        <v>190</v>
      </c>
      <c r="D79" s="273"/>
      <c r="E79" s="216"/>
      <c r="F79" s="216"/>
      <c r="G79" s="216"/>
      <c r="H79" s="216"/>
      <c r="I79" s="217"/>
    </row>
    <row r="80" spans="2:11" s="32" customFormat="1" ht="15.75" thickBot="1" x14ac:dyDescent="0.3">
      <c r="B80" s="421" t="s">
        <v>13</v>
      </c>
      <c r="C80" s="449" t="s">
        <v>191</v>
      </c>
      <c r="D80" s="450"/>
      <c r="E80" s="451"/>
      <c r="F80" s="451"/>
      <c r="G80" s="451"/>
      <c r="H80" s="451"/>
      <c r="I80" s="452"/>
    </row>
    <row r="81" spans="2:14" s="32" customFormat="1" ht="15.75" thickBot="1" x14ac:dyDescent="0.3">
      <c r="B81" s="421" t="s">
        <v>14</v>
      </c>
      <c r="C81" s="449" t="s">
        <v>379</v>
      </c>
      <c r="D81" s="450"/>
      <c r="E81" s="451"/>
      <c r="F81" s="451"/>
      <c r="G81" s="451"/>
      <c r="H81" s="451"/>
      <c r="I81" s="452"/>
    </row>
    <row r="82" spans="2:14" s="32" customFormat="1" x14ac:dyDescent="0.25">
      <c r="B82"/>
      <c r="L82" s="70"/>
      <c r="M82" s="70"/>
      <c r="N82" s="70"/>
    </row>
    <row r="83" spans="2:14" s="32" customFormat="1" x14ac:dyDescent="0.25">
      <c r="B83" s="644" t="s">
        <v>111</v>
      </c>
      <c r="C83" s="644"/>
      <c r="D83" s="644"/>
      <c r="E83" s="644"/>
      <c r="F83" s="644"/>
      <c r="G83" s="644"/>
      <c r="H83" s="644"/>
      <c r="I83" s="644"/>
      <c r="J83" s="644"/>
      <c r="K83" s="644"/>
      <c r="L83" s="248"/>
      <c r="M83" s="248"/>
      <c r="N83" s="248"/>
    </row>
    <row r="84" spans="2:14" s="32" customFormat="1" x14ac:dyDescent="0.25">
      <c r="B84" s="618" t="s">
        <v>139</v>
      </c>
      <c r="C84" s="618"/>
      <c r="D84" s="618"/>
      <c r="E84" s="618"/>
      <c r="F84" s="618"/>
      <c r="G84" s="618"/>
      <c r="H84" s="618"/>
      <c r="I84" s="618"/>
      <c r="J84" s="618"/>
      <c r="K84" s="618"/>
      <c r="L84" s="251"/>
      <c r="M84" s="251"/>
      <c r="N84" s="251"/>
    </row>
    <row r="85" spans="2:14" s="32" customFormat="1" x14ac:dyDescent="0.25">
      <c r="B85" s="618" t="s">
        <v>149</v>
      </c>
      <c r="C85" s="618"/>
      <c r="D85" s="618"/>
      <c r="E85" s="618"/>
      <c r="F85" s="618"/>
      <c r="G85" s="618"/>
      <c r="H85" s="618"/>
      <c r="I85" s="618"/>
      <c r="J85" s="618"/>
      <c r="K85" s="618"/>
      <c r="L85" s="251"/>
      <c r="M85" s="251"/>
      <c r="N85" s="251"/>
    </row>
    <row r="86" spans="2:14" x14ac:dyDescent="0.25">
      <c r="B86" s="618" t="s">
        <v>161</v>
      </c>
      <c r="C86" s="618"/>
      <c r="D86" s="618"/>
      <c r="E86" s="618"/>
      <c r="F86" s="618"/>
      <c r="G86" s="618"/>
      <c r="H86" s="618"/>
      <c r="I86" s="618"/>
      <c r="J86" s="618"/>
      <c r="K86" s="618"/>
      <c r="L86" s="27"/>
      <c r="M86" s="27"/>
      <c r="N86" s="27"/>
    </row>
    <row r="87" spans="2:14" s="32" customFormat="1" x14ac:dyDescent="0.25">
      <c r="B87" s="251"/>
      <c r="C87" s="251"/>
      <c r="D87" s="251"/>
      <c r="E87" s="251"/>
      <c r="F87" s="606"/>
      <c r="G87" s="251"/>
      <c r="H87" s="251"/>
      <c r="I87" s="251"/>
      <c r="J87" s="251"/>
      <c r="K87" s="251"/>
      <c r="L87" s="27"/>
      <c r="M87" s="27"/>
      <c r="N87" s="27"/>
    </row>
    <row r="88" spans="2:14" s="32" customFormat="1" x14ac:dyDescent="0.25">
      <c r="B88"/>
      <c r="C88"/>
      <c r="D88"/>
      <c r="E88"/>
      <c r="G88"/>
      <c r="H88"/>
      <c r="I88"/>
      <c r="J88"/>
      <c r="K88"/>
      <c r="L88" s="27"/>
      <c r="M88" s="27"/>
      <c r="N88" s="27"/>
    </row>
    <row r="89" spans="2:14" s="32" customFormat="1" x14ac:dyDescent="0.25">
      <c r="B89"/>
      <c r="C89"/>
      <c r="D89"/>
      <c r="E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G93"/>
      <c r="H93"/>
      <c r="I93"/>
      <c r="J93"/>
      <c r="K93"/>
    </row>
  </sheetData>
  <mergeCells count="29">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s>
  <conditionalFormatting sqref="D61:F61 D72:F72 D62:I68 D73:I79 D7:I23 D27:I35 D39:I46">
    <cfRule type="containsBlanks" dxfId="48" priority="17">
      <formula>LEN(TRIM(D7))=0</formula>
    </cfRule>
  </conditionalFormatting>
  <conditionalFormatting sqref="I50">
    <cfRule type="containsBlanks" dxfId="47" priority="6">
      <formula>LEN(TRIM(I50))=0</formula>
    </cfRule>
  </conditionalFormatting>
  <conditionalFormatting sqref="G50:H50">
    <cfRule type="containsBlanks" dxfId="46" priority="5">
      <formula>LEN(TRIM(G50))=0</formula>
    </cfRule>
  </conditionalFormatting>
  <conditionalFormatting sqref="I61">
    <cfRule type="containsBlanks" dxfId="45" priority="4">
      <formula>LEN(TRIM(I61))=0</formula>
    </cfRule>
  </conditionalFormatting>
  <conditionalFormatting sqref="G61:H61">
    <cfRule type="containsBlanks" dxfId="44" priority="3">
      <formula>LEN(TRIM(G61))=0</formula>
    </cfRule>
  </conditionalFormatting>
  <conditionalFormatting sqref="I72">
    <cfRule type="containsBlanks" dxfId="43" priority="2">
      <formula>LEN(TRIM(I72))=0</formula>
    </cfRule>
  </conditionalFormatting>
  <conditionalFormatting sqref="G72:H72">
    <cfRule type="containsBlanks" dxfId="42" priority="1">
      <formula>LEN(TRIM(G72))=0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zoomScale="80" zoomScaleNormal="80" workbookViewId="0">
      <selection activeCell="L36" sqref="L36"/>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8.7109375" style="32" customWidth="1"/>
    <col min="7" max="7" width="9" customWidth="1"/>
    <col min="8" max="10" width="8.7109375" customWidth="1"/>
    <col min="11" max="11" width="3.28515625" customWidth="1"/>
    <col min="12" max="12" width="90.42578125" style="26" customWidth="1"/>
  </cols>
  <sheetData>
    <row r="1" spans="2:13" ht="15.75" customHeight="1" thickBot="1" x14ac:dyDescent="0.3">
      <c r="B1" t="s">
        <v>135</v>
      </c>
      <c r="K1" s="7"/>
    </row>
    <row r="2" spans="2:13" ht="16.5" thickBot="1" x14ac:dyDescent="0.3">
      <c r="B2" s="624" t="s">
        <v>255</v>
      </c>
      <c r="C2" s="625"/>
      <c r="D2" s="625"/>
      <c r="E2" s="625"/>
      <c r="F2" s="625"/>
      <c r="G2" s="625"/>
      <c r="H2" s="625"/>
      <c r="I2" s="625"/>
      <c r="J2" s="626"/>
      <c r="K2" s="20"/>
      <c r="L2" s="470" t="s">
        <v>137</v>
      </c>
    </row>
    <row r="3" spans="2:13" ht="15.75" thickBot="1" x14ac:dyDescent="0.3">
      <c r="B3" s="758"/>
      <c r="C3" s="758"/>
      <c r="D3" s="758"/>
      <c r="E3" s="758"/>
      <c r="F3" s="758"/>
      <c r="G3" s="758"/>
      <c r="H3" s="758"/>
      <c r="I3" s="758"/>
      <c r="J3" s="758"/>
      <c r="K3" s="4"/>
      <c r="L3" s="471"/>
    </row>
    <row r="4" spans="2:13" ht="45.75" customHeight="1" thickBot="1" x14ac:dyDescent="0.3">
      <c r="B4" s="759" t="s">
        <v>6</v>
      </c>
      <c r="C4" s="760" t="s">
        <v>130</v>
      </c>
      <c r="D4" s="632" t="s">
        <v>181</v>
      </c>
      <c r="E4" s="757"/>
      <c r="F4" s="757"/>
      <c r="G4" s="757"/>
      <c r="H4" s="754" t="s">
        <v>16</v>
      </c>
      <c r="I4" s="755"/>
      <c r="J4" s="756"/>
      <c r="K4" s="21"/>
      <c r="L4" s="745" t="s">
        <v>402</v>
      </c>
      <c r="M4" s="12"/>
    </row>
    <row r="5" spans="2:13" ht="15.75" customHeight="1" thickBot="1" x14ac:dyDescent="0.3">
      <c r="B5" s="716"/>
      <c r="C5" s="761"/>
      <c r="D5" s="68">
        <v>2016</v>
      </c>
      <c r="E5" s="113">
        <v>2017</v>
      </c>
      <c r="F5" s="607">
        <v>2018</v>
      </c>
      <c r="G5" s="69">
        <v>2019</v>
      </c>
      <c r="H5" s="114">
        <v>2020</v>
      </c>
      <c r="I5" s="115">
        <v>2025</v>
      </c>
      <c r="J5" s="115">
        <v>2030</v>
      </c>
      <c r="K5" s="12"/>
      <c r="L5" s="745"/>
    </row>
    <row r="6" spans="2:13" ht="19.350000000000001" customHeight="1" thickBot="1" x14ac:dyDescent="0.3">
      <c r="B6" s="131"/>
      <c r="C6" s="748" t="s">
        <v>17</v>
      </c>
      <c r="D6" s="751"/>
      <c r="E6" s="751"/>
      <c r="F6" s="751"/>
      <c r="G6" s="751"/>
      <c r="H6" s="751"/>
      <c r="I6" s="751"/>
      <c r="J6" s="752"/>
      <c r="K6" s="23"/>
      <c r="L6" s="745"/>
      <c r="M6" s="12"/>
    </row>
    <row r="7" spans="2:13" s="32" customFormat="1" ht="19.350000000000001" customHeight="1" thickBot="1" x14ac:dyDescent="0.3">
      <c r="B7" s="742" t="s">
        <v>11</v>
      </c>
      <c r="C7" s="249" t="s">
        <v>367</v>
      </c>
      <c r="D7" s="257">
        <f>D8+D14</f>
        <v>324</v>
      </c>
      <c r="E7" s="258">
        <f t="shared" ref="E7:J7" si="0">E8+E14</f>
        <v>0</v>
      </c>
      <c r="F7" s="280"/>
      <c r="G7" s="259">
        <f t="shared" si="0"/>
        <v>1611</v>
      </c>
      <c r="H7" s="327">
        <f t="shared" si="0"/>
        <v>6400</v>
      </c>
      <c r="I7" s="258">
        <f t="shared" si="0"/>
        <v>0</v>
      </c>
      <c r="J7" s="259">
        <f t="shared" si="0"/>
        <v>0</v>
      </c>
      <c r="K7" s="23"/>
      <c r="L7" s="746" t="s">
        <v>155</v>
      </c>
      <c r="M7" s="12"/>
    </row>
    <row r="8" spans="2:13" s="32" customFormat="1" ht="24" customHeight="1" thickBot="1" x14ac:dyDescent="0.3">
      <c r="B8" s="743"/>
      <c r="C8" s="322" t="s">
        <v>366</v>
      </c>
      <c r="D8" s="323">
        <f t="shared" ref="D8:J8" si="1">D9+D10</f>
        <v>324</v>
      </c>
      <c r="E8" s="324">
        <f t="shared" si="1"/>
        <v>0</v>
      </c>
      <c r="F8" s="325"/>
      <c r="G8" s="325">
        <f t="shared" si="1"/>
        <v>1611</v>
      </c>
      <c r="H8" s="323">
        <f t="shared" si="1"/>
        <v>6400</v>
      </c>
      <c r="I8" s="324">
        <f t="shared" si="1"/>
        <v>0</v>
      </c>
      <c r="J8" s="326">
        <f t="shared" si="1"/>
        <v>0</v>
      </c>
      <c r="K8" s="23"/>
      <c r="L8" s="746"/>
      <c r="M8" s="12"/>
    </row>
    <row r="9" spans="2:13" ht="30" customHeight="1" x14ac:dyDescent="0.25">
      <c r="B9" s="743"/>
      <c r="C9" s="204" t="s">
        <v>403</v>
      </c>
      <c r="D9" s="54">
        <v>290</v>
      </c>
      <c r="E9" s="52"/>
      <c r="F9" s="53"/>
      <c r="G9" s="53">
        <v>1128</v>
      </c>
      <c r="H9" s="218">
        <v>6000</v>
      </c>
      <c r="I9" s="55"/>
      <c r="J9" s="56"/>
      <c r="K9" s="7"/>
      <c r="L9" s="388" t="s">
        <v>159</v>
      </c>
    </row>
    <row r="10" spans="2:13" ht="30.95" customHeight="1" x14ac:dyDescent="0.25">
      <c r="B10" s="743"/>
      <c r="C10" s="205" t="s">
        <v>404</v>
      </c>
      <c r="D10" s="38">
        <v>34</v>
      </c>
      <c r="E10" s="39">
        <f t="shared" ref="E10:J10" si="2">E13+E12+E11</f>
        <v>0</v>
      </c>
      <c r="F10" s="40"/>
      <c r="G10" s="40">
        <v>483</v>
      </c>
      <c r="H10" s="38">
        <v>400</v>
      </c>
      <c r="I10" s="39">
        <f t="shared" si="2"/>
        <v>0</v>
      </c>
      <c r="J10" s="41">
        <f t="shared" si="2"/>
        <v>0</v>
      </c>
      <c r="K10" s="18"/>
      <c r="L10" s="388" t="s">
        <v>373</v>
      </c>
    </row>
    <row r="11" spans="2:13" ht="27.95" customHeight="1" x14ac:dyDescent="0.25">
      <c r="B11" s="743"/>
      <c r="C11" s="205" t="s">
        <v>407</v>
      </c>
      <c r="D11" s="42"/>
      <c r="E11" s="43"/>
      <c r="F11" s="44"/>
      <c r="G11" s="44"/>
      <c r="H11" s="48"/>
      <c r="I11" s="49"/>
      <c r="J11" s="50"/>
      <c r="K11" s="18"/>
      <c r="L11" s="26" t="s">
        <v>368</v>
      </c>
    </row>
    <row r="12" spans="2:13" ht="21" customHeight="1" x14ac:dyDescent="0.25">
      <c r="B12" s="743"/>
      <c r="C12" s="205" t="s">
        <v>248</v>
      </c>
      <c r="D12" s="42"/>
      <c r="E12" s="43"/>
      <c r="F12" s="44"/>
      <c r="G12" s="44"/>
      <c r="H12" s="48"/>
      <c r="I12" s="49"/>
      <c r="J12" s="50"/>
      <c r="K12" s="18"/>
    </row>
    <row r="13" spans="2:13" ht="23.25" customHeight="1" thickBot="1" x14ac:dyDescent="0.3">
      <c r="B13" s="743"/>
      <c r="C13" s="219" t="s">
        <v>405</v>
      </c>
      <c r="D13" s="107"/>
      <c r="E13" s="108"/>
      <c r="F13" s="109"/>
      <c r="G13" s="109"/>
      <c r="H13" s="110"/>
      <c r="I13" s="111"/>
      <c r="J13" s="112"/>
      <c r="K13" s="18"/>
    </row>
    <row r="14" spans="2:13" ht="21.6" customHeight="1" thickBot="1" x14ac:dyDescent="0.3">
      <c r="B14" s="743"/>
      <c r="C14" s="283" t="s">
        <v>250</v>
      </c>
      <c r="D14" s="328">
        <f t="shared" ref="D14:J14" si="3">D15+D16</f>
        <v>0</v>
      </c>
      <c r="E14" s="329">
        <f t="shared" si="3"/>
        <v>0</v>
      </c>
      <c r="F14" s="330"/>
      <c r="G14" s="330">
        <f t="shared" si="3"/>
        <v>0</v>
      </c>
      <c r="H14" s="328">
        <f t="shared" si="3"/>
        <v>0</v>
      </c>
      <c r="I14" s="329">
        <f t="shared" si="3"/>
        <v>0</v>
      </c>
      <c r="J14" s="331">
        <f t="shared" si="3"/>
        <v>0</v>
      </c>
      <c r="K14" s="7"/>
      <c r="L14" s="472"/>
    </row>
    <row r="15" spans="2:13" ht="27" customHeight="1" x14ac:dyDescent="0.25">
      <c r="B15" s="743"/>
      <c r="C15" s="204" t="s">
        <v>406</v>
      </c>
      <c r="D15" s="54"/>
      <c r="E15" s="52"/>
      <c r="F15" s="53"/>
      <c r="G15" s="53"/>
      <c r="H15" s="534"/>
      <c r="I15" s="535"/>
      <c r="J15" s="536"/>
      <c r="K15" s="7"/>
    </row>
    <row r="16" spans="2:13" ht="24.6" customHeight="1" x14ac:dyDescent="0.25">
      <c r="B16" s="743"/>
      <c r="C16" s="205" t="s">
        <v>106</v>
      </c>
      <c r="D16" s="42">
        <f>D17+D18+D19</f>
        <v>0</v>
      </c>
      <c r="E16" s="43">
        <f t="shared" ref="E16:J16" si="4">E17+E18+E19</f>
        <v>0</v>
      </c>
      <c r="F16" s="44"/>
      <c r="G16" s="44">
        <f t="shared" si="4"/>
        <v>0</v>
      </c>
      <c r="H16" s="42">
        <f t="shared" si="4"/>
        <v>0</v>
      </c>
      <c r="I16" s="43">
        <f t="shared" si="4"/>
        <v>0</v>
      </c>
      <c r="J16" s="47">
        <f t="shared" si="4"/>
        <v>0</v>
      </c>
      <c r="K16" s="7"/>
    </row>
    <row r="17" spans="2:13" ht="24.75" customHeight="1" x14ac:dyDescent="0.25">
      <c r="B17" s="743"/>
      <c r="C17" s="205" t="s">
        <v>408</v>
      </c>
      <c r="D17" s="42"/>
      <c r="E17" s="43"/>
      <c r="F17" s="44"/>
      <c r="G17" s="44"/>
      <c r="H17" s="48"/>
      <c r="I17" s="49"/>
      <c r="J17" s="46"/>
      <c r="K17" s="7"/>
    </row>
    <row r="18" spans="2:13" ht="22.35" customHeight="1" x14ac:dyDescent="0.25">
      <c r="B18" s="743"/>
      <c r="C18" s="205" t="s">
        <v>249</v>
      </c>
      <c r="D18" s="42"/>
      <c r="E18" s="43"/>
      <c r="F18" s="44"/>
      <c r="G18" s="44"/>
      <c r="H18" s="48"/>
      <c r="I18" s="49"/>
      <c r="J18" s="50"/>
      <c r="K18" s="7"/>
      <c r="L18" s="473"/>
    </row>
    <row r="19" spans="2:13" ht="25.5" customHeight="1" thickBot="1" x14ac:dyDescent="0.3">
      <c r="B19" s="747"/>
      <c r="C19" s="220" t="s">
        <v>409</v>
      </c>
      <c r="D19" s="221"/>
      <c r="E19" s="222"/>
      <c r="F19" s="223"/>
      <c r="G19" s="223"/>
      <c r="H19" s="224"/>
      <c r="I19" s="225"/>
      <c r="J19" s="226"/>
      <c r="K19" s="7"/>
      <c r="L19" s="474"/>
    </row>
    <row r="20" spans="2:13" ht="28.5" customHeight="1" x14ac:dyDescent="0.25">
      <c r="B20" s="753" t="s">
        <v>12</v>
      </c>
      <c r="C20" s="206" t="s">
        <v>152</v>
      </c>
      <c r="D20" s="303"/>
      <c r="E20" s="301"/>
      <c r="F20" s="302"/>
      <c r="G20" s="302"/>
      <c r="H20" s="532"/>
      <c r="I20" s="304"/>
      <c r="J20" s="533"/>
      <c r="K20" s="7"/>
      <c r="L20" s="475"/>
    </row>
    <row r="21" spans="2:13" s="32" customFormat="1" ht="28.5" customHeight="1" x14ac:dyDescent="0.25">
      <c r="B21" s="747"/>
      <c r="C21" s="219" t="s">
        <v>153</v>
      </c>
      <c r="D21" s="107"/>
      <c r="E21" s="108"/>
      <c r="F21" s="109"/>
      <c r="G21" s="109"/>
      <c r="H21" s="110"/>
      <c r="I21" s="111"/>
      <c r="J21" s="112"/>
      <c r="K21" s="7"/>
      <c r="L21" s="475"/>
    </row>
    <row r="22" spans="2:13" ht="15.75" customHeight="1" thickBot="1" x14ac:dyDescent="0.3">
      <c r="B22" s="220" t="s">
        <v>13</v>
      </c>
      <c r="C22" s="220" t="s">
        <v>18</v>
      </c>
      <c r="D22" s="221"/>
      <c r="E22" s="222"/>
      <c r="F22" s="223"/>
      <c r="G22" s="223"/>
      <c r="H22" s="224"/>
      <c r="I22" s="225"/>
      <c r="J22" s="226"/>
      <c r="K22" s="7"/>
      <c r="L22" s="475"/>
    </row>
    <row r="23" spans="2:13" ht="19.350000000000001" customHeight="1" thickBot="1" x14ac:dyDescent="0.3">
      <c r="B23" s="37"/>
      <c r="C23" s="748" t="s">
        <v>128</v>
      </c>
      <c r="D23" s="749"/>
      <c r="E23" s="749"/>
      <c r="F23" s="749"/>
      <c r="G23" s="749"/>
      <c r="H23" s="749"/>
      <c r="I23" s="749"/>
      <c r="J23" s="750"/>
      <c r="K23" s="7"/>
      <c r="L23" s="475"/>
    </row>
    <row r="24" spans="2:13" s="32" customFormat="1" ht="17.100000000000001" customHeight="1" thickBot="1" x14ac:dyDescent="0.3">
      <c r="B24" s="742" t="s">
        <v>11</v>
      </c>
      <c r="C24" s="305" t="s">
        <v>88</v>
      </c>
      <c r="D24" s="257">
        <f t="shared" ref="D24:J24" si="5">D25+D26</f>
        <v>26</v>
      </c>
      <c r="E24" s="258">
        <f t="shared" si="5"/>
        <v>0</v>
      </c>
      <c r="F24" s="280"/>
      <c r="G24" s="280">
        <f t="shared" si="5"/>
        <v>28</v>
      </c>
      <c r="H24" s="257">
        <f t="shared" si="5"/>
        <v>70</v>
      </c>
      <c r="I24" s="258">
        <f t="shared" si="5"/>
        <v>102</v>
      </c>
      <c r="J24" s="259">
        <f t="shared" si="5"/>
        <v>0</v>
      </c>
      <c r="K24" s="7"/>
      <c r="L24" s="475"/>
    </row>
    <row r="25" spans="2:13" ht="16.350000000000001" customHeight="1" x14ac:dyDescent="0.25">
      <c r="B25" s="743"/>
      <c r="C25" s="270" t="s">
        <v>87</v>
      </c>
      <c r="D25" s="116">
        <v>26</v>
      </c>
      <c r="E25" s="52"/>
      <c r="F25" s="53"/>
      <c r="G25" s="53">
        <v>28</v>
      </c>
      <c r="H25" s="54">
        <v>70</v>
      </c>
      <c r="I25" s="55">
        <v>102</v>
      </c>
      <c r="J25" s="56"/>
      <c r="K25" s="7"/>
      <c r="L25" s="471"/>
    </row>
    <row r="26" spans="2:13" ht="15" customHeight="1" thickBot="1" x14ac:dyDescent="0.3">
      <c r="B26" s="743"/>
      <c r="C26" s="228" t="s">
        <v>325</v>
      </c>
      <c r="D26" s="306"/>
      <c r="E26" s="108"/>
      <c r="F26" s="109"/>
      <c r="G26" s="109"/>
      <c r="H26" s="107"/>
      <c r="I26" s="111"/>
      <c r="J26" s="112"/>
      <c r="K26" s="7"/>
      <c r="L26" s="471"/>
    </row>
    <row r="27" spans="2:13" ht="18.600000000000001" customHeight="1" thickBot="1" x14ac:dyDescent="0.3">
      <c r="B27" s="743"/>
      <c r="C27" s="311" t="s">
        <v>90</v>
      </c>
      <c r="D27" s="257">
        <f t="shared" ref="D27:J27" si="6">D28+D29</f>
        <v>0</v>
      </c>
      <c r="E27" s="258">
        <f t="shared" si="6"/>
        <v>0</v>
      </c>
      <c r="F27" s="280"/>
      <c r="G27" s="280">
        <f t="shared" si="6"/>
        <v>0</v>
      </c>
      <c r="H27" s="257">
        <f t="shared" si="6"/>
        <v>0</v>
      </c>
      <c r="I27" s="258">
        <f t="shared" si="6"/>
        <v>14</v>
      </c>
      <c r="J27" s="259">
        <f t="shared" si="6"/>
        <v>0</v>
      </c>
      <c r="K27" s="7"/>
      <c r="L27" s="471"/>
    </row>
    <row r="28" spans="2:13" ht="15.75" customHeight="1" x14ac:dyDescent="0.25">
      <c r="B28" s="743"/>
      <c r="C28" s="227" t="s">
        <v>89</v>
      </c>
      <c r="D28" s="300"/>
      <c r="E28" s="307"/>
      <c r="F28" s="308"/>
      <c r="G28" s="308"/>
      <c r="H28" s="309">
        <v>0</v>
      </c>
      <c r="I28" s="304">
        <v>14</v>
      </c>
      <c r="J28" s="310"/>
      <c r="K28" s="7"/>
      <c r="L28" s="471"/>
    </row>
    <row r="29" spans="2:13" ht="15.75" customHeight="1" thickBot="1" x14ac:dyDescent="0.3">
      <c r="B29" s="744"/>
      <c r="C29" s="317" t="s">
        <v>326</v>
      </c>
      <c r="D29" s="318"/>
      <c r="E29" s="319"/>
      <c r="F29" s="320"/>
      <c r="G29" s="320"/>
      <c r="H29" s="321"/>
      <c r="I29" s="225"/>
      <c r="J29" s="123"/>
      <c r="K29" s="17"/>
      <c r="L29" s="471"/>
      <c r="M29" s="7"/>
    </row>
    <row r="30" spans="2:13" ht="15" customHeight="1" x14ac:dyDescent="0.25">
      <c r="B30" s="743" t="s">
        <v>12</v>
      </c>
      <c r="C30" s="227" t="s">
        <v>86</v>
      </c>
      <c r="D30" s="312"/>
      <c r="E30" s="313"/>
      <c r="F30" s="314"/>
      <c r="G30" s="314"/>
      <c r="H30" s="315"/>
      <c r="I30" s="316">
        <v>4</v>
      </c>
      <c r="J30" s="310"/>
      <c r="K30" s="12"/>
      <c r="L30" s="10"/>
      <c r="M30" s="9"/>
    </row>
    <row r="31" spans="2:13" ht="15.75" customHeight="1" thickBot="1" x14ac:dyDescent="0.3">
      <c r="B31" s="744"/>
      <c r="C31" s="228" t="s">
        <v>19</v>
      </c>
      <c r="D31" s="61"/>
      <c r="E31" s="132"/>
      <c r="F31" s="133"/>
      <c r="G31" s="133"/>
      <c r="H31" s="134"/>
      <c r="I31" s="135"/>
      <c r="J31" s="139"/>
      <c r="K31" s="19"/>
      <c r="L31" s="10"/>
      <c r="M31" s="11"/>
    </row>
    <row r="32" spans="2:13" s="32" customFormat="1" ht="15.75" customHeight="1" thickBot="1" x14ac:dyDescent="0.3">
      <c r="B32" s="37"/>
      <c r="C32" s="763" t="s">
        <v>177</v>
      </c>
      <c r="D32" s="764"/>
      <c r="E32" s="764"/>
      <c r="F32" s="764"/>
      <c r="G32" s="764"/>
      <c r="H32" s="764"/>
      <c r="I32" s="764"/>
      <c r="J32" s="765"/>
      <c r="K32" s="19"/>
      <c r="L32" s="15" t="s">
        <v>184</v>
      </c>
      <c r="M32" s="11"/>
    </row>
    <row r="33" spans="2:14" s="32" customFormat="1" ht="15.75" customHeight="1" thickBot="1" x14ac:dyDescent="0.3">
      <c r="B33" s="742" t="s">
        <v>11</v>
      </c>
      <c r="C33" s="283" t="s">
        <v>136</v>
      </c>
      <c r="D33" s="293">
        <f t="shared" ref="D33:J33" si="7">D34+D37</f>
        <v>0</v>
      </c>
      <c r="E33" s="294">
        <f t="shared" si="7"/>
        <v>0</v>
      </c>
      <c r="F33" s="610"/>
      <c r="G33" s="295">
        <f t="shared" si="7"/>
        <v>0</v>
      </c>
      <c r="H33" s="293">
        <f t="shared" si="7"/>
        <v>0</v>
      </c>
      <c r="I33" s="294">
        <f t="shared" si="7"/>
        <v>0</v>
      </c>
      <c r="J33" s="296">
        <f t="shared" si="7"/>
        <v>0</v>
      </c>
      <c r="K33" s="19"/>
      <c r="L33" s="15"/>
      <c r="M33" s="11"/>
    </row>
    <row r="34" spans="2:14" s="32" customFormat="1" ht="15.75" customHeight="1" x14ac:dyDescent="0.25">
      <c r="B34" s="743"/>
      <c r="C34" s="206" t="s">
        <v>101</v>
      </c>
      <c r="D34" s="284">
        <f t="shared" ref="D34:J34" si="8">D35+D36</f>
        <v>0</v>
      </c>
      <c r="E34" s="291">
        <f t="shared" si="8"/>
        <v>0</v>
      </c>
      <c r="F34" s="611"/>
      <c r="G34" s="292">
        <f t="shared" si="8"/>
        <v>0</v>
      </c>
      <c r="H34" s="284">
        <f t="shared" si="8"/>
        <v>0</v>
      </c>
      <c r="I34" s="291">
        <f t="shared" si="8"/>
        <v>0</v>
      </c>
      <c r="J34" s="140">
        <f t="shared" si="8"/>
        <v>0</v>
      </c>
      <c r="K34" s="19"/>
      <c r="L34" s="15"/>
      <c r="M34" s="11"/>
    </row>
    <row r="35" spans="2:14" s="32" customFormat="1" ht="15.75" customHeight="1" x14ac:dyDescent="0.25">
      <c r="B35" s="743"/>
      <c r="C35" s="206" t="s">
        <v>100</v>
      </c>
      <c r="D35" s="284"/>
      <c r="E35" s="136"/>
      <c r="F35" s="612"/>
      <c r="G35" s="285"/>
      <c r="H35" s="137"/>
      <c r="I35" s="138"/>
      <c r="J35" s="140"/>
      <c r="K35" s="19"/>
      <c r="L35" s="10"/>
      <c r="M35" s="11"/>
    </row>
    <row r="36" spans="2:14" ht="15.75" customHeight="1" x14ac:dyDescent="0.25">
      <c r="B36" s="743"/>
      <c r="C36" s="573" t="s">
        <v>327</v>
      </c>
      <c r="D36" s="286"/>
      <c r="E36" s="33"/>
      <c r="F36" s="613"/>
      <c r="G36" s="287"/>
      <c r="H36" s="34"/>
      <c r="I36" s="64"/>
      <c r="J36" s="65"/>
      <c r="K36" s="17"/>
      <c r="L36" s="471"/>
      <c r="M36" s="7"/>
    </row>
    <row r="37" spans="2:14" ht="15.75" customHeight="1" x14ac:dyDescent="0.25">
      <c r="B37" s="743"/>
      <c r="C37" s="219" t="s">
        <v>103</v>
      </c>
      <c r="D37" s="286">
        <f t="shared" ref="D37:J37" si="9">D38+D39</f>
        <v>0</v>
      </c>
      <c r="E37" s="33">
        <f t="shared" si="9"/>
        <v>0</v>
      </c>
      <c r="F37" s="613"/>
      <c r="G37" s="287">
        <f t="shared" si="9"/>
        <v>0</v>
      </c>
      <c r="H37" s="34">
        <f t="shared" si="9"/>
        <v>0</v>
      </c>
      <c r="I37" s="35">
        <f t="shared" si="9"/>
        <v>0</v>
      </c>
      <c r="J37" s="36">
        <f t="shared" si="9"/>
        <v>0</v>
      </c>
      <c r="K37" s="17"/>
      <c r="L37" s="471"/>
      <c r="M37" s="7"/>
    </row>
    <row r="38" spans="2:14" ht="15" customHeight="1" x14ac:dyDescent="0.25">
      <c r="B38" s="743"/>
      <c r="C38" s="219" t="s">
        <v>102</v>
      </c>
      <c r="D38" s="286"/>
      <c r="E38" s="33"/>
      <c r="F38" s="613"/>
      <c r="G38" s="287"/>
      <c r="H38" s="34"/>
      <c r="I38" s="64"/>
      <c r="J38" s="65"/>
      <c r="K38" s="7"/>
      <c r="L38" s="471"/>
      <c r="M38" s="8"/>
    </row>
    <row r="39" spans="2:14" ht="15" customHeight="1" thickBot="1" x14ac:dyDescent="0.3">
      <c r="B39" s="744"/>
      <c r="C39" s="574" t="s">
        <v>328</v>
      </c>
      <c r="D39" s="288"/>
      <c r="E39" s="289"/>
      <c r="F39" s="614"/>
      <c r="G39" s="290"/>
      <c r="H39" s="297"/>
      <c r="I39" s="298"/>
      <c r="J39" s="299"/>
      <c r="K39" s="7"/>
      <c r="L39" s="471"/>
      <c r="M39" s="8"/>
    </row>
    <row r="40" spans="2:14" ht="15" customHeight="1" thickBot="1" x14ac:dyDescent="0.3">
      <c r="B40" s="276"/>
      <c r="C40" s="748" t="s">
        <v>10</v>
      </c>
      <c r="D40" s="749"/>
      <c r="E40" s="749"/>
      <c r="F40" s="749"/>
      <c r="G40" s="749"/>
      <c r="H40" s="749"/>
      <c r="I40" s="749"/>
      <c r="J40" s="750"/>
    </row>
    <row r="41" spans="2:14" s="32" customFormat="1" ht="15" customHeight="1" thickBot="1" x14ac:dyDescent="0.3">
      <c r="B41" s="723" t="s">
        <v>11</v>
      </c>
      <c r="C41" s="231" t="s">
        <v>105</v>
      </c>
      <c r="D41" s="58">
        <f t="shared" ref="D41:J41" si="10">D42+D43</f>
        <v>0</v>
      </c>
      <c r="E41" s="59">
        <f t="shared" si="10"/>
        <v>0</v>
      </c>
      <c r="F41" s="60"/>
      <c r="G41" s="60">
        <f t="shared" si="10"/>
        <v>0</v>
      </c>
      <c r="H41" s="61">
        <f t="shared" si="10"/>
        <v>0</v>
      </c>
      <c r="I41" s="59">
        <f t="shared" si="10"/>
        <v>0</v>
      </c>
      <c r="J41" s="62">
        <f t="shared" si="10"/>
        <v>0</v>
      </c>
      <c r="L41" s="26"/>
    </row>
    <row r="42" spans="2:14" x14ac:dyDescent="0.25">
      <c r="B42" s="724"/>
      <c r="C42" s="229" t="s">
        <v>104</v>
      </c>
      <c r="D42" s="51"/>
      <c r="E42" s="52"/>
      <c r="F42" s="53"/>
      <c r="G42" s="53"/>
      <c r="H42" s="54"/>
      <c r="I42" s="55"/>
      <c r="J42" s="56"/>
    </row>
    <row r="43" spans="2:14" ht="15.75" thickBot="1" x14ac:dyDescent="0.3">
      <c r="B43" s="725"/>
      <c r="C43" s="230" t="s">
        <v>329</v>
      </c>
      <c r="D43" s="57"/>
      <c r="E43" s="43"/>
      <c r="F43" s="44"/>
      <c r="G43" s="44"/>
      <c r="H43" s="42"/>
      <c r="I43" s="49"/>
      <c r="J43" s="50"/>
    </row>
    <row r="44" spans="2:14" ht="30.75" thickBot="1" x14ac:dyDescent="0.3">
      <c r="B44" s="277"/>
      <c r="C44" s="311" t="s">
        <v>163</v>
      </c>
      <c r="D44" s="766"/>
      <c r="E44" s="767"/>
      <c r="F44" s="767"/>
      <c r="G44" s="767"/>
      <c r="H44" s="767"/>
      <c r="I44" s="767"/>
      <c r="J44" s="768"/>
      <c r="K44" s="32"/>
      <c r="L44" s="26" t="s">
        <v>245</v>
      </c>
      <c r="M44" s="32"/>
      <c r="N44" s="32"/>
    </row>
    <row r="45" spans="2:14" s="32" customFormat="1" ht="30.75" thickBot="1" x14ac:dyDescent="0.3">
      <c r="B45" s="742" t="s">
        <v>133</v>
      </c>
      <c r="C45" s="278" t="s">
        <v>165</v>
      </c>
      <c r="D45" s="279">
        <f t="shared" ref="D45:J45" si="11">D46+D47</f>
        <v>0</v>
      </c>
      <c r="E45" s="258">
        <f t="shared" si="11"/>
        <v>0</v>
      </c>
      <c r="F45" s="280"/>
      <c r="G45" s="280">
        <f t="shared" si="11"/>
        <v>0</v>
      </c>
      <c r="H45" s="257">
        <f t="shared" si="11"/>
        <v>0</v>
      </c>
      <c r="I45" s="258">
        <f t="shared" si="11"/>
        <v>0</v>
      </c>
      <c r="J45" s="259">
        <f t="shared" si="11"/>
        <v>0</v>
      </c>
      <c r="L45" s="26" t="s">
        <v>247</v>
      </c>
    </row>
    <row r="46" spans="2:14" x14ac:dyDescent="0.25">
      <c r="B46" s="743"/>
      <c r="C46" s="212" t="s">
        <v>164</v>
      </c>
      <c r="D46" s="51"/>
      <c r="E46" s="52"/>
      <c r="F46" s="53"/>
      <c r="G46" s="53"/>
      <c r="H46" s="54"/>
      <c r="I46" s="55"/>
      <c r="J46" s="56"/>
      <c r="K46" s="70"/>
      <c r="M46" s="70"/>
      <c r="N46" s="70"/>
    </row>
    <row r="47" spans="2:14" ht="15.75" thickBot="1" x14ac:dyDescent="0.3">
      <c r="B47" s="744"/>
      <c r="C47" s="281" t="s">
        <v>330</v>
      </c>
      <c r="D47" s="282"/>
      <c r="E47" s="222"/>
      <c r="F47" s="223"/>
      <c r="G47" s="223"/>
      <c r="H47" s="221"/>
      <c r="I47" s="225"/>
      <c r="J47" s="226"/>
      <c r="K47" s="27"/>
      <c r="M47" s="27"/>
      <c r="N47" s="27"/>
    </row>
    <row r="50" spans="2:12" x14ac:dyDescent="0.25">
      <c r="B50" s="644" t="s">
        <v>111</v>
      </c>
      <c r="C50" s="644"/>
      <c r="D50" s="644"/>
      <c r="E50" s="644"/>
      <c r="F50" s="644"/>
      <c r="G50" s="644"/>
      <c r="H50" s="644"/>
      <c r="I50" s="644"/>
      <c r="J50" s="644"/>
      <c r="K50" s="644"/>
      <c r="L50" s="644"/>
    </row>
    <row r="51" spans="2:12" x14ac:dyDescent="0.25">
      <c r="B51" s="618" t="s">
        <v>139</v>
      </c>
      <c r="C51" s="618"/>
      <c r="D51" s="618"/>
      <c r="E51" s="618"/>
      <c r="F51" s="618"/>
      <c r="G51" s="618"/>
      <c r="H51" s="618"/>
      <c r="I51" s="618"/>
      <c r="J51" s="618"/>
      <c r="K51" s="618"/>
      <c r="L51" s="618"/>
    </row>
    <row r="52" spans="2:12" x14ac:dyDescent="0.25">
      <c r="B52" s="762" t="s">
        <v>162</v>
      </c>
      <c r="C52" s="762"/>
      <c r="D52" s="762"/>
      <c r="E52" s="762"/>
      <c r="F52" s="762"/>
      <c r="G52" s="762"/>
      <c r="H52" s="762"/>
      <c r="I52" s="762"/>
      <c r="J52" s="762"/>
      <c r="K52" s="762"/>
      <c r="L52" s="762"/>
    </row>
    <row r="53" spans="2:12" x14ac:dyDescent="0.25">
      <c r="B53" s="618" t="s">
        <v>160</v>
      </c>
      <c r="C53" s="618"/>
      <c r="D53" s="618"/>
      <c r="E53" s="618"/>
      <c r="F53" s="618"/>
      <c r="G53" s="618"/>
      <c r="H53" s="618"/>
      <c r="I53" s="618"/>
      <c r="J53" s="618"/>
      <c r="K53" s="618"/>
      <c r="L53" s="618"/>
    </row>
  </sheetData>
  <mergeCells count="24">
    <mergeCell ref="B52:L52"/>
    <mergeCell ref="B53:L53"/>
    <mergeCell ref="B51:L51"/>
    <mergeCell ref="B50:L50"/>
    <mergeCell ref="B30:B31"/>
    <mergeCell ref="C40:J40"/>
    <mergeCell ref="C32:J32"/>
    <mergeCell ref="B33:B39"/>
    <mergeCell ref="B41:B43"/>
    <mergeCell ref="B45:B47"/>
    <mergeCell ref="D44:J44"/>
    <mergeCell ref="B2:J2"/>
    <mergeCell ref="H4:J4"/>
    <mergeCell ref="D4:G4"/>
    <mergeCell ref="B3:J3"/>
    <mergeCell ref="B4:B5"/>
    <mergeCell ref="C4:C5"/>
    <mergeCell ref="B24:B29"/>
    <mergeCell ref="L4:L6"/>
    <mergeCell ref="L7:L8"/>
    <mergeCell ref="B7:B19"/>
    <mergeCell ref="C23:J23"/>
    <mergeCell ref="C6:J6"/>
    <mergeCell ref="B20:B21"/>
  </mergeCells>
  <conditionalFormatting sqref="D8:J13 D20:J22 D25:J25 D28:J28 D42:J42 D46:J46 D30:J31">
    <cfRule type="containsBlanks" dxfId="41" priority="8">
      <formula>LEN(TRIM(D8))=0</formula>
    </cfRule>
  </conditionalFormatting>
  <conditionalFormatting sqref="D33:J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tabSelected="1" topLeftCell="A22" workbookViewId="0">
      <selection activeCell="H37" sqref="H37"/>
    </sheetView>
  </sheetViews>
  <sheetFormatPr defaultColWidth="8.7109375" defaultRowHeight="15" x14ac:dyDescent="0.25"/>
  <cols>
    <col min="1" max="1" width="2.28515625" style="32" customWidth="1"/>
    <col min="2" max="2" width="11.28515625" style="32" customWidth="1"/>
    <col min="3" max="3" width="19.140625" style="32" customWidth="1"/>
    <col min="4" max="8" width="8.7109375" style="32" customWidth="1"/>
    <col min="9" max="9" width="11.85546875" style="32" customWidth="1"/>
    <col min="10" max="21" width="8.7109375" style="32" customWidth="1"/>
    <col min="22" max="22" width="2.28515625" style="32" customWidth="1"/>
    <col min="23" max="23" width="70.42578125" style="32" customWidth="1"/>
    <col min="24" max="24" width="8.28515625" style="32" customWidth="1"/>
    <col min="25" max="25" width="6.7109375" style="32" customWidth="1"/>
    <col min="26" max="16384" width="8.7109375" style="32"/>
  </cols>
  <sheetData>
    <row r="1" spans="2:38" ht="15.75" thickBot="1" x14ac:dyDescent="0.3">
      <c r="B1" s="32" t="s">
        <v>129</v>
      </c>
      <c r="C1" s="5"/>
      <c r="D1" s="5"/>
    </row>
    <row r="2" spans="2:38" ht="14.85" customHeight="1" thickBot="1" x14ac:dyDescent="0.3">
      <c r="B2" s="777" t="s">
        <v>256</v>
      </c>
      <c r="C2" s="778"/>
      <c r="D2" s="778"/>
      <c r="E2" s="778"/>
      <c r="F2" s="778"/>
      <c r="G2" s="778"/>
      <c r="H2" s="778"/>
      <c r="I2" s="778"/>
      <c r="J2" s="778"/>
      <c r="K2" s="778"/>
      <c r="L2" s="778"/>
      <c r="M2" s="778"/>
      <c r="N2" s="778"/>
      <c r="O2" s="778"/>
      <c r="P2" s="778"/>
      <c r="Q2" s="778"/>
      <c r="R2" s="778"/>
      <c r="S2" s="778"/>
      <c r="T2" s="778"/>
      <c r="U2" s="779"/>
      <c r="V2" s="162"/>
      <c r="W2" s="63" t="s">
        <v>137</v>
      </c>
      <c r="Z2" s="1"/>
      <c r="AA2" s="1"/>
      <c r="AB2" s="1"/>
    </row>
    <row r="3" spans="2:38" ht="14.85" customHeight="1" thickBot="1" x14ac:dyDescent="0.3">
      <c r="B3" s="783"/>
      <c r="C3" s="784"/>
      <c r="D3" s="784"/>
      <c r="E3" s="784"/>
      <c r="F3" s="784"/>
      <c r="G3" s="784"/>
      <c r="H3" s="784"/>
      <c r="I3" s="784"/>
      <c r="J3" s="784"/>
      <c r="K3" s="784"/>
      <c r="L3" s="784"/>
      <c r="M3" s="784"/>
      <c r="N3" s="784"/>
      <c r="O3" s="579"/>
      <c r="P3" s="579"/>
      <c r="Q3" s="579"/>
      <c r="R3" s="579"/>
      <c r="S3" s="579"/>
      <c r="T3" s="579"/>
      <c r="U3" s="579"/>
      <c r="V3" s="579"/>
      <c r="AA3" s="1"/>
      <c r="AB3" s="1"/>
    </row>
    <row r="4" spans="2:38" ht="35.25" customHeight="1" thickBot="1" x14ac:dyDescent="0.3">
      <c r="B4" s="635"/>
      <c r="C4" s="785"/>
      <c r="D4" s="754" t="s">
        <v>380</v>
      </c>
      <c r="E4" s="755"/>
      <c r="F4" s="755"/>
      <c r="G4" s="755"/>
      <c r="H4" s="755"/>
      <c r="I4" s="755"/>
      <c r="J4" s="755"/>
      <c r="K4" s="755"/>
      <c r="L4" s="755"/>
      <c r="M4" s="754" t="s">
        <v>381</v>
      </c>
      <c r="N4" s="755"/>
      <c r="O4" s="755"/>
      <c r="P4" s="755"/>
      <c r="Q4" s="755"/>
      <c r="R4" s="755"/>
      <c r="S4" s="755"/>
      <c r="T4" s="755"/>
      <c r="U4" s="756"/>
      <c r="V4" s="335"/>
      <c r="W4" s="26" t="s">
        <v>140</v>
      </c>
    </row>
    <row r="5" spans="2:38" ht="35.25" customHeight="1" thickBot="1" x14ac:dyDescent="0.3">
      <c r="B5" s="786"/>
      <c r="C5" s="787"/>
      <c r="D5" s="754">
        <v>2016</v>
      </c>
      <c r="E5" s="755"/>
      <c r="F5" s="756"/>
      <c r="G5" s="658">
        <v>2017</v>
      </c>
      <c r="H5" s="630"/>
      <c r="I5" s="696"/>
      <c r="J5" s="754">
        <v>2019</v>
      </c>
      <c r="K5" s="755"/>
      <c r="L5" s="756"/>
      <c r="M5" s="658">
        <v>2020</v>
      </c>
      <c r="N5" s="630"/>
      <c r="O5" s="696"/>
      <c r="P5" s="754">
        <v>2025</v>
      </c>
      <c r="Q5" s="755"/>
      <c r="R5" s="756"/>
      <c r="S5" s="658">
        <v>2030</v>
      </c>
      <c r="T5" s="630"/>
      <c r="U5" s="696"/>
      <c r="W5" s="26" t="s">
        <v>263</v>
      </c>
      <c r="X5" s="27"/>
      <c r="Y5" s="27"/>
      <c r="Z5" s="27"/>
      <c r="AA5" s="27"/>
      <c r="AB5" s="27"/>
      <c r="AC5" s="27"/>
      <c r="AD5" s="27"/>
      <c r="AE5" s="27"/>
      <c r="AF5" s="27"/>
      <c r="AG5" s="27"/>
      <c r="AH5" s="27"/>
      <c r="AI5" s="27"/>
      <c r="AJ5" s="27"/>
      <c r="AK5" s="27"/>
      <c r="AL5" s="27"/>
    </row>
    <row r="6" spans="2:38" ht="41.1" customHeight="1" thickBot="1" x14ac:dyDescent="0.3">
      <c r="B6" s="578" t="s">
        <v>131</v>
      </c>
      <c r="C6" s="578" t="s">
        <v>108</v>
      </c>
      <c r="D6" s="245" t="s">
        <v>382</v>
      </c>
      <c r="E6" s="193" t="s">
        <v>383</v>
      </c>
      <c r="F6" s="194" t="s">
        <v>384</v>
      </c>
      <c r="G6" s="245" t="s">
        <v>382</v>
      </c>
      <c r="H6" s="193" t="s">
        <v>383</v>
      </c>
      <c r="I6" s="194" t="s">
        <v>384</v>
      </c>
      <c r="J6" s="564" t="s">
        <v>382</v>
      </c>
      <c r="K6" s="193" t="s">
        <v>383</v>
      </c>
      <c r="L6" s="194" t="s">
        <v>384</v>
      </c>
      <c r="M6" s="245" t="s">
        <v>382</v>
      </c>
      <c r="N6" s="193" t="s">
        <v>383</v>
      </c>
      <c r="O6" s="194" t="s">
        <v>384</v>
      </c>
      <c r="P6" s="334" t="s">
        <v>382</v>
      </c>
      <c r="Q6" s="246" t="s">
        <v>383</v>
      </c>
      <c r="R6" s="247" t="s">
        <v>384</v>
      </c>
      <c r="S6" s="334" t="s">
        <v>382</v>
      </c>
      <c r="T6" s="246" t="s">
        <v>383</v>
      </c>
      <c r="U6" s="247" t="s">
        <v>384</v>
      </c>
      <c r="W6" s="380" t="s">
        <v>264</v>
      </c>
      <c r="X6" s="27"/>
      <c r="Y6" s="27"/>
      <c r="Z6" s="27"/>
      <c r="AA6" s="27"/>
      <c r="AB6" s="27"/>
      <c r="AC6" s="27"/>
      <c r="AD6" s="27"/>
      <c r="AE6" s="27"/>
      <c r="AF6" s="27"/>
      <c r="AG6" s="27"/>
      <c r="AH6" s="27"/>
      <c r="AI6" s="27"/>
      <c r="AJ6" s="27"/>
      <c r="AK6" s="27"/>
      <c r="AL6" s="27"/>
    </row>
    <row r="7" spans="2:38" ht="16.5" customHeight="1" x14ac:dyDescent="0.25">
      <c r="B7" s="788" t="s">
        <v>11</v>
      </c>
      <c r="C7" s="558" t="s">
        <v>7</v>
      </c>
      <c r="D7" s="552"/>
      <c r="E7" s="551"/>
      <c r="F7" s="562" t="e">
        <f>E7/D7</f>
        <v>#DIV/0!</v>
      </c>
      <c r="G7" s="552"/>
      <c r="H7" s="551"/>
      <c r="I7" s="562" t="e">
        <f>H7/G7</f>
        <v>#DIV/0!</v>
      </c>
      <c r="J7" s="552"/>
      <c r="K7" s="551"/>
      <c r="L7" s="565" t="e">
        <f>K7/J7</f>
        <v>#DIV/0!</v>
      </c>
      <c r="M7" s="552"/>
      <c r="N7" s="551"/>
      <c r="O7" s="553" t="e">
        <f>N7/M7</f>
        <v>#DIV/0!</v>
      </c>
      <c r="P7" s="550"/>
      <c r="Q7" s="551"/>
      <c r="R7" s="553" t="e">
        <f>Q7/P7</f>
        <v>#DIV/0!</v>
      </c>
      <c r="S7" s="550"/>
      <c r="T7" s="551"/>
      <c r="U7" s="554" t="e">
        <f>T7/S7</f>
        <v>#DIV/0!</v>
      </c>
      <c r="W7" s="32" t="s">
        <v>283</v>
      </c>
      <c r="X7" s="27"/>
      <c r="Y7" s="27"/>
      <c r="Z7" s="27"/>
      <c r="AA7" s="27"/>
      <c r="AB7" s="27"/>
      <c r="AC7" s="27"/>
      <c r="AD7" s="27"/>
      <c r="AE7" s="27"/>
      <c r="AF7" s="27"/>
      <c r="AG7" s="27"/>
      <c r="AH7" s="27"/>
      <c r="AI7" s="27"/>
      <c r="AJ7" s="27"/>
      <c r="AK7" s="27"/>
      <c r="AL7" s="27"/>
    </row>
    <row r="8" spans="2:38" x14ac:dyDescent="0.25">
      <c r="B8" s="789"/>
      <c r="C8" s="559" t="s">
        <v>110</v>
      </c>
      <c r="D8" s="557"/>
      <c r="E8" s="556"/>
      <c r="F8" s="563" t="e">
        <f>E8/D8</f>
        <v>#DIV/0!</v>
      </c>
      <c r="G8" s="557"/>
      <c r="H8" s="556"/>
      <c r="I8" s="563" t="e">
        <f>H8/G8</f>
        <v>#DIV/0!</v>
      </c>
      <c r="J8" s="557"/>
      <c r="K8" s="556"/>
      <c r="L8" s="338" t="e">
        <f>K8/J8</f>
        <v>#DIV/0!</v>
      </c>
      <c r="M8" s="557"/>
      <c r="N8" s="556"/>
      <c r="O8" s="339" t="e">
        <f>N8/M8</f>
        <v>#DIV/0!</v>
      </c>
      <c r="P8" s="555"/>
      <c r="Q8" s="556"/>
      <c r="R8" s="339" t="e">
        <f>Q8/P8</f>
        <v>#DIV/0!</v>
      </c>
      <c r="S8" s="555"/>
      <c r="T8" s="556"/>
      <c r="U8" s="339" t="e">
        <f>T8/S8</f>
        <v>#DIV/0!</v>
      </c>
      <c r="W8" s="336"/>
    </row>
    <row r="9" spans="2:38" ht="15.75" thickBot="1" x14ac:dyDescent="0.3">
      <c r="B9" s="790"/>
      <c r="C9" s="560" t="s">
        <v>109</v>
      </c>
      <c r="D9" s="342"/>
      <c r="E9" s="340"/>
      <c r="F9" s="341"/>
      <c r="G9" s="342"/>
      <c r="H9" s="340"/>
      <c r="I9" s="341"/>
      <c r="J9" s="342"/>
      <c r="K9" s="340"/>
      <c r="L9" s="341"/>
      <c r="M9" s="342"/>
      <c r="N9" s="340"/>
      <c r="O9" s="343"/>
      <c r="P9" s="462"/>
      <c r="Q9" s="340"/>
      <c r="R9" s="343"/>
      <c r="S9" s="462"/>
      <c r="T9" s="340"/>
      <c r="U9" s="343"/>
      <c r="W9" s="336"/>
    </row>
    <row r="10" spans="2:38" x14ac:dyDescent="0.25">
      <c r="B10" s="788" t="s">
        <v>12</v>
      </c>
      <c r="C10" s="549" t="s">
        <v>109</v>
      </c>
      <c r="D10" s="561"/>
      <c r="E10" s="356"/>
      <c r="F10" s="359"/>
      <c r="G10" s="358"/>
      <c r="H10" s="356"/>
      <c r="I10" s="359"/>
      <c r="J10" s="356"/>
      <c r="K10" s="356"/>
      <c r="L10" s="357"/>
      <c r="M10" s="358"/>
      <c r="N10" s="356"/>
      <c r="O10" s="359"/>
      <c r="P10" s="344"/>
      <c r="Q10" s="344"/>
      <c r="R10" s="345"/>
      <c r="S10" s="346"/>
      <c r="T10" s="344"/>
      <c r="U10" s="347"/>
      <c r="W10" s="26"/>
    </row>
    <row r="11" spans="2:38" ht="15" customHeight="1" x14ac:dyDescent="0.25">
      <c r="B11" s="789"/>
      <c r="C11" s="503" t="s">
        <v>109</v>
      </c>
      <c r="D11" s="464"/>
      <c r="E11" s="348"/>
      <c r="F11" s="351"/>
      <c r="G11" s="350"/>
      <c r="H11" s="348"/>
      <c r="I11" s="351"/>
      <c r="J11" s="348"/>
      <c r="K11" s="348"/>
      <c r="L11" s="349"/>
      <c r="M11" s="350"/>
      <c r="N11" s="348"/>
      <c r="O11" s="351"/>
      <c r="P11" s="348"/>
      <c r="Q11" s="348"/>
      <c r="R11" s="349"/>
      <c r="S11" s="350"/>
      <c r="T11" s="348"/>
      <c r="U11" s="351"/>
      <c r="W11" s="26"/>
    </row>
    <row r="12" spans="2:38" ht="15.75" thickBot="1" x14ac:dyDescent="0.3">
      <c r="B12" s="790"/>
      <c r="C12" s="504" t="s">
        <v>109</v>
      </c>
      <c r="D12" s="465"/>
      <c r="E12" s="352"/>
      <c r="F12" s="355"/>
      <c r="G12" s="354"/>
      <c r="H12" s="352"/>
      <c r="I12" s="355"/>
      <c r="J12" s="352"/>
      <c r="K12" s="352"/>
      <c r="L12" s="353"/>
      <c r="M12" s="354"/>
      <c r="N12" s="352"/>
      <c r="O12" s="355"/>
      <c r="P12" s="352"/>
      <c r="Q12" s="352"/>
      <c r="R12" s="353"/>
      <c r="S12" s="354"/>
      <c r="T12" s="352"/>
      <c r="U12" s="355"/>
      <c r="W12" s="26"/>
    </row>
    <row r="13" spans="2:38" x14ac:dyDescent="0.25">
      <c r="B13" s="788" t="s">
        <v>13</v>
      </c>
      <c r="C13" s="502" t="s">
        <v>109</v>
      </c>
      <c r="D13" s="463"/>
      <c r="E13" s="344"/>
      <c r="F13" s="347"/>
      <c r="G13" s="346"/>
      <c r="H13" s="344"/>
      <c r="I13" s="347"/>
      <c r="J13" s="344"/>
      <c r="K13" s="344"/>
      <c r="L13" s="345"/>
      <c r="M13" s="346"/>
      <c r="N13" s="344"/>
      <c r="O13" s="347"/>
      <c r="P13" s="344"/>
      <c r="Q13" s="344"/>
      <c r="R13" s="345"/>
      <c r="S13" s="346"/>
      <c r="T13" s="344"/>
      <c r="U13" s="347"/>
      <c r="W13" s="26"/>
    </row>
    <row r="14" spans="2:38" ht="14.1" customHeight="1" x14ac:dyDescent="0.25">
      <c r="B14" s="789"/>
      <c r="C14" s="503" t="s">
        <v>109</v>
      </c>
      <c r="D14" s="464"/>
      <c r="E14" s="348"/>
      <c r="F14" s="351"/>
      <c r="G14" s="350"/>
      <c r="H14" s="348"/>
      <c r="I14" s="351"/>
      <c r="J14" s="348"/>
      <c r="K14" s="348"/>
      <c r="L14" s="349"/>
      <c r="M14" s="350"/>
      <c r="N14" s="348"/>
      <c r="O14" s="351"/>
      <c r="P14" s="348"/>
      <c r="Q14" s="348"/>
      <c r="R14" s="349"/>
      <c r="S14" s="350"/>
      <c r="T14" s="348"/>
      <c r="U14" s="351"/>
      <c r="W14" s="26"/>
    </row>
    <row r="15" spans="2:38" ht="15.75" thickBot="1" x14ac:dyDescent="0.3">
      <c r="B15" s="790"/>
      <c r="C15" s="504" t="s">
        <v>109</v>
      </c>
      <c r="D15" s="465"/>
      <c r="E15" s="352"/>
      <c r="F15" s="355"/>
      <c r="G15" s="354"/>
      <c r="H15" s="352"/>
      <c r="I15" s="355"/>
      <c r="J15" s="352"/>
      <c r="K15" s="352"/>
      <c r="L15" s="353"/>
      <c r="M15" s="354"/>
      <c r="N15" s="352"/>
      <c r="O15" s="355"/>
      <c r="P15" s="352"/>
      <c r="Q15" s="352"/>
      <c r="R15" s="353"/>
      <c r="S15" s="354"/>
      <c r="T15" s="352"/>
      <c r="U15" s="355"/>
      <c r="W15" s="26"/>
    </row>
    <row r="16" spans="2:38" x14ac:dyDescent="0.25">
      <c r="B16" s="788" t="s">
        <v>14</v>
      </c>
      <c r="C16" s="502" t="s">
        <v>109</v>
      </c>
      <c r="D16" s="463"/>
      <c r="E16" s="344"/>
      <c r="F16" s="347"/>
      <c r="G16" s="358"/>
      <c r="H16" s="356"/>
      <c r="I16" s="359"/>
      <c r="J16" s="356"/>
      <c r="K16" s="356"/>
      <c r="L16" s="357"/>
      <c r="M16" s="358"/>
      <c r="N16" s="356"/>
      <c r="O16" s="359"/>
      <c r="P16" s="356"/>
      <c r="Q16" s="356"/>
      <c r="R16" s="357"/>
      <c r="S16" s="358"/>
      <c r="T16" s="356"/>
      <c r="U16" s="359"/>
      <c r="W16" s="26"/>
    </row>
    <row r="17" spans="2:27" x14ac:dyDescent="0.25">
      <c r="B17" s="789"/>
      <c r="C17" s="503" t="s">
        <v>109</v>
      </c>
      <c r="D17" s="464"/>
      <c r="E17" s="348"/>
      <c r="F17" s="351"/>
      <c r="G17" s="350"/>
      <c r="H17" s="348"/>
      <c r="I17" s="351"/>
      <c r="J17" s="348"/>
      <c r="K17" s="348"/>
      <c r="L17" s="349"/>
      <c r="M17" s="350"/>
      <c r="N17" s="348"/>
      <c r="O17" s="351"/>
      <c r="P17" s="348"/>
      <c r="Q17" s="348"/>
      <c r="R17" s="349"/>
      <c r="S17" s="350"/>
      <c r="T17" s="348"/>
      <c r="U17" s="351"/>
      <c r="W17" s="26"/>
    </row>
    <row r="18" spans="2:27" ht="15.75" thickBot="1" x14ac:dyDescent="0.3">
      <c r="B18" s="790"/>
      <c r="C18" s="504" t="s">
        <v>109</v>
      </c>
      <c r="D18" s="465"/>
      <c r="E18" s="352"/>
      <c r="F18" s="355"/>
      <c r="G18" s="354"/>
      <c r="H18" s="352"/>
      <c r="I18" s="355"/>
      <c r="J18" s="352"/>
      <c r="K18" s="352"/>
      <c r="L18" s="353"/>
      <c r="M18" s="354"/>
      <c r="N18" s="352"/>
      <c r="O18" s="355"/>
      <c r="P18" s="352"/>
      <c r="Q18" s="352"/>
      <c r="R18" s="353"/>
      <c r="S18" s="354"/>
      <c r="T18" s="352"/>
      <c r="U18" s="355"/>
      <c r="W18" s="26"/>
    </row>
    <row r="19" spans="2:27" x14ac:dyDescent="0.25">
      <c r="B19" s="13"/>
    </row>
    <row r="20" spans="2:27" x14ac:dyDescent="0.25">
      <c r="B20" s="22" t="s">
        <v>111</v>
      </c>
    </row>
    <row r="21" spans="2:27" x14ac:dyDescent="0.25">
      <c r="B21" s="618" t="s">
        <v>150</v>
      </c>
      <c r="C21" s="618"/>
      <c r="D21" s="618"/>
      <c r="E21" s="618"/>
      <c r="F21" s="618"/>
      <c r="G21" s="618"/>
      <c r="H21" s="618"/>
      <c r="I21" s="618"/>
      <c r="J21" s="618"/>
      <c r="K21" s="618"/>
      <c r="L21" s="618"/>
      <c r="M21" s="618"/>
      <c r="N21" s="618"/>
      <c r="O21" s="618"/>
      <c r="P21" s="576"/>
      <c r="Q21" s="576"/>
      <c r="R21" s="576"/>
      <c r="S21" s="576"/>
      <c r="T21" s="576"/>
      <c r="U21" s="576"/>
      <c r="V21" s="27"/>
      <c r="W21" s="27"/>
      <c r="X21" s="27"/>
      <c r="Y21" s="27"/>
      <c r="Z21" s="27"/>
      <c r="AA21" s="27"/>
    </row>
    <row r="22" spans="2:27" x14ac:dyDescent="0.25">
      <c r="B22" s="618" t="s">
        <v>151</v>
      </c>
      <c r="C22" s="618"/>
      <c r="D22" s="618"/>
      <c r="E22" s="618"/>
      <c r="F22" s="618"/>
      <c r="G22" s="618"/>
      <c r="H22" s="618"/>
      <c r="I22" s="618"/>
      <c r="J22" s="618"/>
      <c r="K22" s="618"/>
      <c r="L22" s="618"/>
      <c r="M22" s="618"/>
      <c r="N22" s="618"/>
      <c r="O22" s="618"/>
      <c r="P22" s="576"/>
      <c r="Q22" s="576"/>
      <c r="R22" s="576"/>
      <c r="S22" s="576"/>
      <c r="T22" s="576"/>
      <c r="U22" s="576"/>
      <c r="X22" s="27"/>
      <c r="Y22" s="27"/>
      <c r="Z22" s="27"/>
      <c r="AA22" s="27"/>
    </row>
    <row r="23" spans="2:27" x14ac:dyDescent="0.25">
      <c r="X23" s="3"/>
    </row>
    <row r="24" spans="2:27" ht="15.75" thickBot="1" x14ac:dyDescent="0.3"/>
    <row r="25" spans="2:27" ht="16.5" customHeight="1" thickBot="1" x14ac:dyDescent="0.3">
      <c r="B25" s="777" t="s">
        <v>252</v>
      </c>
      <c r="C25" s="778"/>
      <c r="D25" s="778"/>
      <c r="E25" s="778"/>
      <c r="F25" s="778"/>
      <c r="G25" s="778"/>
      <c r="H25" s="778"/>
      <c r="I25" s="779"/>
      <c r="J25" s="162"/>
      <c r="K25" s="158"/>
      <c r="L25" s="162"/>
      <c r="M25" s="162"/>
      <c r="N25" s="162"/>
      <c r="O25" s="158"/>
      <c r="P25" s="162"/>
      <c r="Q25" s="158"/>
      <c r="R25" s="162"/>
      <c r="S25" s="162"/>
      <c r="T25" s="162"/>
      <c r="U25" s="158"/>
      <c r="V25" s="158"/>
      <c r="W25" s="158"/>
    </row>
    <row r="26" spans="2:27" ht="15.75" thickBot="1" x14ac:dyDescent="0.3">
      <c r="B26" s="780"/>
      <c r="C26" s="780"/>
      <c r="D26" s="780"/>
      <c r="E26" s="780"/>
      <c r="F26" s="780"/>
      <c r="G26" s="780"/>
      <c r="H26" s="780"/>
      <c r="I26" s="780"/>
      <c r="J26" s="337"/>
      <c r="K26" s="337"/>
      <c r="L26" s="337"/>
      <c r="M26" s="337"/>
      <c r="N26" s="337"/>
      <c r="O26" s="186"/>
      <c r="P26" s="337"/>
      <c r="Q26" s="337"/>
      <c r="R26" s="337"/>
      <c r="S26" s="337"/>
      <c r="T26" s="337"/>
      <c r="U26" s="186"/>
      <c r="V26" s="186"/>
      <c r="W26" s="186"/>
    </row>
    <row r="27" spans="2:27" ht="45" customHeight="1" thickBot="1" x14ac:dyDescent="0.3">
      <c r="B27" s="754"/>
      <c r="C27" s="756"/>
      <c r="D27" s="754" t="s">
        <v>251</v>
      </c>
      <c r="E27" s="755"/>
      <c r="F27" s="755"/>
      <c r="G27" s="754" t="s">
        <v>253</v>
      </c>
      <c r="H27" s="781"/>
      <c r="I27" s="782"/>
      <c r="J27" s="159"/>
      <c r="N27" s="159"/>
      <c r="O27" s="159"/>
      <c r="P27" s="159"/>
      <c r="T27" s="159"/>
      <c r="U27" s="159"/>
      <c r="V27" s="159"/>
    </row>
    <row r="28" spans="2:27" ht="46.35" customHeight="1" thickBot="1" x14ac:dyDescent="0.3">
      <c r="B28" s="772" t="s">
        <v>131</v>
      </c>
      <c r="C28" s="772" t="s">
        <v>154</v>
      </c>
      <c r="D28" s="755" t="s">
        <v>388</v>
      </c>
      <c r="E28" s="755"/>
      <c r="F28" s="755"/>
      <c r="G28" s="774" t="s">
        <v>389</v>
      </c>
      <c r="H28" s="775"/>
      <c r="I28" s="776"/>
      <c r="J28" s="186"/>
      <c r="N28" s="160"/>
      <c r="O28" s="160"/>
      <c r="P28" s="186"/>
      <c r="T28" s="160"/>
      <c r="U28" s="160"/>
      <c r="V28" s="160"/>
    </row>
    <row r="29" spans="2:27" ht="16.350000000000001" customHeight="1" thickBot="1" x14ac:dyDescent="0.3">
      <c r="B29" s="773"/>
      <c r="C29" s="773"/>
      <c r="D29" s="334">
        <v>2016</v>
      </c>
      <c r="E29" s="246">
        <v>2017</v>
      </c>
      <c r="F29" s="247">
        <v>2018</v>
      </c>
      <c r="G29" s="191">
        <v>2020</v>
      </c>
      <c r="H29" s="192">
        <v>2025</v>
      </c>
      <c r="I29" s="232">
        <v>2030</v>
      </c>
      <c r="J29" s="244"/>
      <c r="N29" s="157"/>
      <c r="O29" s="157"/>
      <c r="P29" s="244"/>
      <c r="T29" s="157"/>
      <c r="U29" s="157"/>
      <c r="V29" s="157"/>
    </row>
    <row r="30" spans="2:27" x14ac:dyDescent="0.25">
      <c r="B30" s="769" t="s">
        <v>11</v>
      </c>
      <c r="C30" s="233" t="s">
        <v>20</v>
      </c>
      <c r="D30" s="514">
        <v>0.21690586258181252</v>
      </c>
      <c r="E30" s="515">
        <v>0.20422707168318882</v>
      </c>
      <c r="F30" s="516">
        <v>0.20314373251631807</v>
      </c>
      <c r="G30" s="514"/>
      <c r="H30" s="517"/>
      <c r="I30" s="518"/>
      <c r="J30" s="577"/>
      <c r="N30" s="161"/>
      <c r="O30" s="161"/>
      <c r="P30" s="577"/>
      <c r="T30" s="161"/>
      <c r="U30" s="161"/>
      <c r="V30" s="161"/>
    </row>
    <row r="31" spans="2:27" x14ac:dyDescent="0.25">
      <c r="B31" s="770"/>
      <c r="C31" s="234" t="s">
        <v>21</v>
      </c>
      <c r="D31" s="519">
        <v>0.65002496657700171</v>
      </c>
      <c r="E31" s="520">
        <v>0.66836142933514864</v>
      </c>
      <c r="F31" s="521">
        <v>0.65486498315857566</v>
      </c>
      <c r="G31" s="519"/>
      <c r="H31" s="522"/>
      <c r="I31" s="523"/>
      <c r="J31" s="577"/>
      <c r="N31" s="161"/>
      <c r="O31" s="161"/>
      <c r="P31" s="577"/>
      <c r="T31" s="161"/>
      <c r="U31" s="161"/>
      <c r="V31" s="161"/>
    </row>
    <row r="32" spans="2:27" x14ac:dyDescent="0.25">
      <c r="B32" s="770"/>
      <c r="C32" s="234" t="s">
        <v>7</v>
      </c>
      <c r="D32" s="615">
        <v>1.2080601775043087E-4</v>
      </c>
      <c r="E32" s="616">
        <v>1.1237784112455533E-4</v>
      </c>
      <c r="F32" s="617">
        <v>1.1152381807986963E-4</v>
      </c>
      <c r="G32" s="615"/>
      <c r="H32" s="616"/>
      <c r="I32" s="617"/>
      <c r="J32" s="577"/>
      <c r="N32" s="161"/>
      <c r="O32" s="161"/>
      <c r="P32" s="577"/>
      <c r="T32" s="161"/>
      <c r="U32" s="161"/>
      <c r="V32" s="161"/>
    </row>
    <row r="33" spans="2:22" x14ac:dyDescent="0.25">
      <c r="B33" s="770"/>
      <c r="C33" s="234" t="s">
        <v>470</v>
      </c>
      <c r="D33" s="615">
        <v>9.1141428947269509E-4</v>
      </c>
      <c r="E33" s="616">
        <v>5.9888602574608709E-4</v>
      </c>
      <c r="F33" s="617">
        <v>4.0726108566666672E-3</v>
      </c>
      <c r="G33" s="524"/>
      <c r="H33" s="522"/>
      <c r="I33" s="523"/>
      <c r="J33" s="577"/>
      <c r="N33" s="161"/>
      <c r="O33" s="161"/>
      <c r="P33" s="577"/>
      <c r="T33" s="161"/>
      <c r="U33" s="161"/>
      <c r="V33" s="161"/>
    </row>
    <row r="34" spans="2:22" x14ac:dyDescent="0.25">
      <c r="B34" s="770"/>
      <c r="C34" s="234"/>
      <c r="D34" s="524"/>
      <c r="E34" s="522"/>
      <c r="F34" s="523"/>
      <c r="G34" s="524"/>
      <c r="H34" s="522"/>
      <c r="I34" s="523"/>
      <c r="J34" s="577"/>
      <c r="N34" s="161"/>
      <c r="O34" s="161"/>
      <c r="P34" s="577"/>
      <c r="T34" s="161"/>
      <c r="U34" s="161"/>
      <c r="V34" s="161"/>
    </row>
    <row r="35" spans="2:22" x14ac:dyDescent="0.25">
      <c r="B35" s="770"/>
      <c r="C35" s="234" t="s">
        <v>22</v>
      </c>
      <c r="D35" s="524"/>
      <c r="E35" s="522"/>
      <c r="F35" s="523"/>
      <c r="G35" s="524"/>
      <c r="H35" s="522"/>
      <c r="I35" s="523"/>
      <c r="J35" s="577"/>
      <c r="N35" s="161"/>
      <c r="O35" s="161"/>
      <c r="P35" s="577"/>
      <c r="T35" s="161"/>
      <c r="U35" s="161"/>
      <c r="V35" s="161"/>
    </row>
    <row r="36" spans="2:22" x14ac:dyDescent="0.25">
      <c r="B36" s="770"/>
      <c r="C36" s="234" t="s">
        <v>10</v>
      </c>
      <c r="D36" s="524">
        <v>0.10657238428125788</v>
      </c>
      <c r="E36" s="522">
        <v>9.7431125794737936E-2</v>
      </c>
      <c r="F36" s="523">
        <v>9.5578567423450167E-2</v>
      </c>
      <c r="G36" s="524"/>
      <c r="H36" s="522"/>
      <c r="I36" s="523"/>
      <c r="J36" s="577"/>
      <c r="N36" s="161"/>
      <c r="O36" s="161"/>
      <c r="P36" s="577"/>
      <c r="T36" s="161"/>
      <c r="U36" s="161"/>
      <c r="V36" s="161"/>
    </row>
    <row r="37" spans="2:22" x14ac:dyDescent="0.25">
      <c r="B37" s="770"/>
      <c r="C37" s="235" t="s">
        <v>91</v>
      </c>
      <c r="D37" s="524">
        <v>2.5464566252704712E-2</v>
      </c>
      <c r="E37" s="522">
        <v>2.9269109320053943E-2</v>
      </c>
      <c r="F37" s="523">
        <v>4.222858222690936E-2</v>
      </c>
      <c r="G37" s="524"/>
      <c r="H37" s="522"/>
      <c r="I37" s="523"/>
      <c r="J37" s="577"/>
      <c r="N37" s="161"/>
      <c r="O37" s="161"/>
      <c r="P37" s="577"/>
      <c r="T37" s="161"/>
      <c r="U37" s="161"/>
      <c r="V37" s="161"/>
    </row>
    <row r="38" spans="2:22" ht="26.25" x14ac:dyDescent="0.25">
      <c r="B38" s="770"/>
      <c r="C38" s="332" t="s">
        <v>99</v>
      </c>
      <c r="D38" s="524"/>
      <c r="E38" s="522"/>
      <c r="F38" s="523"/>
      <c r="G38" s="524"/>
      <c r="H38" s="522"/>
      <c r="I38" s="523"/>
      <c r="J38" s="577"/>
      <c r="N38" s="161"/>
      <c r="O38" s="161"/>
      <c r="P38" s="577"/>
      <c r="T38" s="161"/>
      <c r="U38" s="161"/>
      <c r="V38" s="161"/>
    </row>
    <row r="39" spans="2:22" ht="17.100000000000001" customHeight="1" thickBot="1" x14ac:dyDescent="0.3">
      <c r="B39" s="770"/>
      <c r="C39" s="236" t="s">
        <v>169</v>
      </c>
      <c r="D39" s="525"/>
      <c r="E39" s="526"/>
      <c r="F39" s="527"/>
      <c r="G39" s="525"/>
      <c r="H39" s="526"/>
      <c r="I39" s="527"/>
      <c r="J39" s="577"/>
      <c r="N39" s="161"/>
      <c r="O39" s="161"/>
      <c r="P39" s="577"/>
      <c r="T39" s="161"/>
      <c r="U39" s="161"/>
      <c r="V39" s="161"/>
    </row>
    <row r="40" spans="2:22" ht="17.100000000000001" customHeight="1" thickBot="1" x14ac:dyDescent="0.3">
      <c r="B40" s="771"/>
      <c r="C40" s="569" t="s">
        <v>387</v>
      </c>
      <c r="D40" s="570">
        <f t="shared" ref="D40:I40" si="0">SUM(D30:D39)</f>
        <v>1</v>
      </c>
      <c r="E40" s="571">
        <f t="shared" si="0"/>
        <v>0.99999999999999978</v>
      </c>
      <c r="F40" s="572">
        <f t="shared" si="0"/>
        <v>0.99999999999999978</v>
      </c>
      <c r="G40" s="570">
        <f t="shared" si="0"/>
        <v>0</v>
      </c>
      <c r="H40" s="571">
        <f t="shared" si="0"/>
        <v>0</v>
      </c>
      <c r="I40" s="572">
        <f t="shared" si="0"/>
        <v>0</v>
      </c>
      <c r="J40" s="577" t="s">
        <v>390</v>
      </c>
      <c r="N40" s="161"/>
      <c r="O40" s="161"/>
      <c r="P40" s="577"/>
      <c r="T40" s="161"/>
      <c r="U40" s="161"/>
      <c r="V40" s="161"/>
    </row>
    <row r="41" spans="2:22" ht="19.7" customHeight="1" x14ac:dyDescent="0.25">
      <c r="B41" s="769" t="s">
        <v>23</v>
      </c>
      <c r="C41" s="233" t="s">
        <v>357</v>
      </c>
      <c r="D41" s="528">
        <v>0.72349028303117247</v>
      </c>
      <c r="E41" s="517">
        <v>0.81065695737233145</v>
      </c>
      <c r="F41" s="518">
        <v>0.72398556277618409</v>
      </c>
      <c r="G41" s="528"/>
      <c r="H41" s="517"/>
      <c r="I41" s="518"/>
      <c r="J41" s="577"/>
      <c r="N41" s="161"/>
      <c r="O41" s="161"/>
      <c r="P41" s="577"/>
      <c r="T41" s="161"/>
      <c r="U41" s="161"/>
      <c r="V41" s="161"/>
    </row>
    <row r="42" spans="2:22" ht="20.45" customHeight="1" x14ac:dyDescent="0.25">
      <c r="B42" s="770"/>
      <c r="C42" s="333" t="s">
        <v>471</v>
      </c>
      <c r="D42" s="524">
        <v>0.27650971696882742</v>
      </c>
      <c r="E42" s="522">
        <v>0.18934304262766855</v>
      </c>
      <c r="F42" s="523">
        <v>0.27601443722381586</v>
      </c>
      <c r="G42" s="524"/>
      <c r="H42" s="522"/>
      <c r="I42" s="523"/>
      <c r="J42" s="577"/>
      <c r="N42" s="161"/>
      <c r="O42" s="161"/>
      <c r="P42" s="577"/>
      <c r="T42" s="161"/>
      <c r="U42" s="161"/>
      <c r="V42" s="161"/>
    </row>
    <row r="43" spans="2:22" ht="15.75" thickBot="1" x14ac:dyDescent="0.3">
      <c r="B43" s="771"/>
      <c r="C43" s="236" t="s">
        <v>9</v>
      </c>
      <c r="D43" s="525"/>
      <c r="E43" s="526"/>
      <c r="F43" s="527"/>
      <c r="G43" s="525"/>
      <c r="H43" s="526"/>
      <c r="I43" s="527"/>
      <c r="J43" s="577"/>
      <c r="N43" s="161"/>
      <c r="O43" s="161"/>
      <c r="P43" s="577"/>
      <c r="T43" s="161"/>
      <c r="U43" s="161"/>
      <c r="V43" s="161"/>
    </row>
    <row r="44" spans="2:22" ht="22.35" customHeight="1" x14ac:dyDescent="0.25">
      <c r="B44" s="769" t="s">
        <v>24</v>
      </c>
      <c r="C44" s="237" t="s">
        <v>357</v>
      </c>
      <c r="D44" s="529">
        <v>1</v>
      </c>
      <c r="E44" s="530">
        <v>1</v>
      </c>
      <c r="F44" s="531">
        <v>1</v>
      </c>
      <c r="G44" s="528"/>
      <c r="H44" s="517"/>
      <c r="I44" s="518"/>
      <c r="J44" s="577"/>
      <c r="N44" s="161"/>
      <c r="O44" s="161"/>
      <c r="P44" s="577"/>
      <c r="T44" s="161"/>
      <c r="U44" s="161"/>
      <c r="V44" s="161"/>
    </row>
    <row r="45" spans="2:22" ht="19.7" customHeight="1" x14ac:dyDescent="0.25">
      <c r="B45" s="770"/>
      <c r="C45" s="333" t="s">
        <v>358</v>
      </c>
      <c r="D45" s="524"/>
      <c r="E45" s="522"/>
      <c r="F45" s="523"/>
      <c r="G45" s="524"/>
      <c r="H45" s="522"/>
      <c r="I45" s="523"/>
      <c r="J45" s="577"/>
      <c r="N45" s="161"/>
      <c r="O45" s="161"/>
      <c r="P45" s="577"/>
      <c r="T45" s="161"/>
      <c r="U45" s="161"/>
      <c r="V45" s="161"/>
    </row>
    <row r="46" spans="2:22" ht="15.75" thickBot="1" x14ac:dyDescent="0.3">
      <c r="B46" s="771"/>
      <c r="C46" s="236" t="s">
        <v>9</v>
      </c>
      <c r="D46" s="525"/>
      <c r="E46" s="526"/>
      <c r="F46" s="527"/>
      <c r="G46" s="525"/>
      <c r="H46" s="526"/>
      <c r="I46" s="527"/>
      <c r="J46" s="577"/>
      <c r="K46" s="161"/>
      <c r="L46" s="161"/>
      <c r="M46" s="161"/>
      <c r="N46" s="161"/>
      <c r="O46" s="161"/>
      <c r="P46" s="577"/>
      <c r="Q46" s="161"/>
      <c r="R46" s="161"/>
      <c r="S46" s="161"/>
      <c r="T46" s="161"/>
      <c r="U46" s="161"/>
      <c r="V46" s="161"/>
    </row>
  </sheetData>
  <mergeCells count="29">
    <mergeCell ref="B21:O21"/>
    <mergeCell ref="B2:U2"/>
    <mergeCell ref="B3:N3"/>
    <mergeCell ref="B4:C5"/>
    <mergeCell ref="D4:L4"/>
    <mergeCell ref="M4:U4"/>
    <mergeCell ref="D5:F5"/>
    <mergeCell ref="G5:I5"/>
    <mergeCell ref="J5:L5"/>
    <mergeCell ref="M5:O5"/>
    <mergeCell ref="P5:R5"/>
    <mergeCell ref="S5:U5"/>
    <mergeCell ref="B7:B9"/>
    <mergeCell ref="B10:B12"/>
    <mergeCell ref="B13:B15"/>
    <mergeCell ref="B16:B18"/>
    <mergeCell ref="B22:O22"/>
    <mergeCell ref="B25:I25"/>
    <mergeCell ref="B26:I26"/>
    <mergeCell ref="B27:C27"/>
    <mergeCell ref="D27:F27"/>
    <mergeCell ref="G27:I27"/>
    <mergeCell ref="B44:B46"/>
    <mergeCell ref="B28:B29"/>
    <mergeCell ref="C28:C29"/>
    <mergeCell ref="D28:F28"/>
    <mergeCell ref="G28:I28"/>
    <mergeCell ref="B30:B40"/>
    <mergeCell ref="B41:B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'C:\Users\BYLINS~1\AppData\Local\Temp\notes58CB77\[Template for implementation report - filled - Poland.xlsx]Menus'!#REF!</xm:f>
          </x14:formula1>
          <xm:sqref>C9:C18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791" t="s">
        <v>33</v>
      </c>
      <c r="B1" s="791"/>
    </row>
    <row r="2" spans="1:2" x14ac:dyDescent="0.25">
      <c r="A2" s="2" t="s">
        <v>34</v>
      </c>
      <c r="B2" s="2" t="s">
        <v>397</v>
      </c>
    </row>
    <row r="3" spans="1:2" x14ac:dyDescent="0.25">
      <c r="A3" s="2" t="s">
        <v>35</v>
      </c>
      <c r="B3" s="2" t="s">
        <v>36</v>
      </c>
    </row>
    <row r="4" spans="1:2" x14ac:dyDescent="0.25">
      <c r="A4" s="2" t="s">
        <v>172</v>
      </c>
      <c r="B4" s="2" t="s">
        <v>313</v>
      </c>
    </row>
    <row r="5" spans="1:2" s="32" customFormat="1" x14ac:dyDescent="0.25">
      <c r="A5" s="2" t="s">
        <v>182</v>
      </c>
      <c r="B5" s="2" t="s">
        <v>314</v>
      </c>
    </row>
    <row r="6" spans="1:2" x14ac:dyDescent="0.25">
      <c r="A6" s="2" t="s">
        <v>173</v>
      </c>
      <c r="B6" s="2" t="s">
        <v>317</v>
      </c>
    </row>
    <row r="7" spans="1:2" s="32" customFormat="1" x14ac:dyDescent="0.25">
      <c r="A7" s="2" t="s">
        <v>315</v>
      </c>
      <c r="B7" s="2" t="s">
        <v>316</v>
      </c>
    </row>
    <row r="8" spans="1:2" s="32" customFormat="1" x14ac:dyDescent="0.25">
      <c r="A8" s="2" t="s">
        <v>279</v>
      </c>
      <c r="B8" s="2" t="s">
        <v>261</v>
      </c>
    </row>
    <row r="9" spans="1:2" x14ac:dyDescent="0.25">
      <c r="A9" s="2" t="s">
        <v>37</v>
      </c>
      <c r="B9" s="2" t="s">
        <v>38</v>
      </c>
    </row>
    <row r="10" spans="1:2" x14ac:dyDescent="0.25">
      <c r="A10" s="2" t="s">
        <v>39</v>
      </c>
      <c r="B10" s="2" t="s">
        <v>40</v>
      </c>
    </row>
    <row r="11" spans="1:2" s="32" customFormat="1" x14ac:dyDescent="0.25">
      <c r="A11" s="2" t="s">
        <v>8</v>
      </c>
      <c r="B11" s="2" t="s">
        <v>318</v>
      </c>
    </row>
    <row r="12" spans="1:2" x14ac:dyDescent="0.25">
      <c r="A12" s="2" t="s">
        <v>337</v>
      </c>
      <c r="B12" s="2" t="s">
        <v>338</v>
      </c>
    </row>
    <row r="13" spans="1:2" x14ac:dyDescent="0.25">
      <c r="A13" s="2" t="s">
        <v>41</v>
      </c>
      <c r="B13" s="2" t="s">
        <v>42</v>
      </c>
    </row>
    <row r="14" spans="1:2" s="32" customFormat="1" x14ac:dyDescent="0.25">
      <c r="A14" s="2" t="s">
        <v>282</v>
      </c>
      <c r="B14" s="2" t="s">
        <v>258</v>
      </c>
    </row>
    <row r="15" spans="1:2" x14ac:dyDescent="0.25">
      <c r="A15" s="2" t="s">
        <v>43</v>
      </c>
      <c r="B15" s="2" t="s">
        <v>398</v>
      </c>
    </row>
    <row r="16" spans="1:2" x14ac:dyDescent="0.25">
      <c r="A16" s="2" t="s">
        <v>132</v>
      </c>
      <c r="B16" s="2" t="s">
        <v>107</v>
      </c>
    </row>
    <row r="17" spans="1:2" s="32" customFormat="1" x14ac:dyDescent="0.25">
      <c r="A17" s="2" t="s">
        <v>399</v>
      </c>
      <c r="B17" s="2" t="s">
        <v>400</v>
      </c>
    </row>
    <row r="18" spans="1:2" s="32" customFormat="1" x14ac:dyDescent="0.25">
      <c r="A18" s="2" t="s">
        <v>289</v>
      </c>
      <c r="B18" s="2" t="s">
        <v>290</v>
      </c>
    </row>
    <row r="19" spans="1:2" x14ac:dyDescent="0.25">
      <c r="A19" s="2" t="s">
        <v>44</v>
      </c>
      <c r="B19" s="2" t="s">
        <v>45</v>
      </c>
    </row>
    <row r="20" spans="1:2" x14ac:dyDescent="0.25">
      <c r="A20" s="2" t="s">
        <v>46</v>
      </c>
      <c r="B20" s="2" t="s">
        <v>47</v>
      </c>
    </row>
    <row r="21" spans="1:2" x14ac:dyDescent="0.25">
      <c r="A21" s="2" t="s">
        <v>48</v>
      </c>
      <c r="B21" s="2" t="s">
        <v>49</v>
      </c>
    </row>
    <row r="22" spans="1:2" x14ac:dyDescent="0.25">
      <c r="A22" s="2" t="s">
        <v>50</v>
      </c>
      <c r="B22" s="2" t="s">
        <v>121</v>
      </c>
    </row>
    <row r="23" spans="1:2" x14ac:dyDescent="0.25">
      <c r="A23" s="2" t="s">
        <v>167</v>
      </c>
      <c r="B23" s="2" t="s">
        <v>168</v>
      </c>
    </row>
    <row r="24" spans="1:2" x14ac:dyDescent="0.25">
      <c r="A24" s="2" t="s">
        <v>126</v>
      </c>
      <c r="B24" s="2" t="s">
        <v>127</v>
      </c>
    </row>
    <row r="25" spans="1:2" x14ac:dyDescent="0.25">
      <c r="A25" s="2" t="s">
        <v>51</v>
      </c>
      <c r="B25" s="2" t="s">
        <v>52</v>
      </c>
    </row>
    <row r="26" spans="1:2" x14ac:dyDescent="0.25">
      <c r="A26" s="2" t="s">
        <v>53</v>
      </c>
      <c r="B26" s="2" t="s">
        <v>22</v>
      </c>
    </row>
    <row r="27" spans="1:2" s="32" customFormat="1" x14ac:dyDescent="0.25">
      <c r="A27" s="2" t="s">
        <v>331</v>
      </c>
      <c r="B27" s="2" t="s">
        <v>234</v>
      </c>
    </row>
    <row r="28" spans="1:2" x14ac:dyDescent="0.25">
      <c r="A28" s="2" t="s">
        <v>54</v>
      </c>
      <c r="B28" s="2" t="s">
        <v>55</v>
      </c>
    </row>
    <row r="29" spans="1:2" x14ac:dyDescent="0.25">
      <c r="A29" s="2" t="s">
        <v>122</v>
      </c>
      <c r="B29" s="2" t="s">
        <v>123</v>
      </c>
    </row>
    <row r="30" spans="1:2" x14ac:dyDescent="0.25">
      <c r="A30" s="2" t="s">
        <v>120</v>
      </c>
      <c r="B30" s="2" t="s">
        <v>119</v>
      </c>
    </row>
    <row r="31" spans="1:2" x14ac:dyDescent="0.25">
      <c r="A31" s="2" t="s">
        <v>56</v>
      </c>
      <c r="B31" s="2" t="s">
        <v>57</v>
      </c>
    </row>
    <row r="32" spans="1:2" x14ac:dyDescent="0.25">
      <c r="A32" s="2" t="s">
        <v>58</v>
      </c>
      <c r="B32" s="2" t="s">
        <v>59</v>
      </c>
    </row>
    <row r="33" spans="1:2" s="32" customFormat="1" x14ac:dyDescent="0.25">
      <c r="A33" s="2" t="s">
        <v>60</v>
      </c>
      <c r="B33" s="2" t="s">
        <v>61</v>
      </c>
    </row>
    <row r="34" spans="1:2" x14ac:dyDescent="0.25">
      <c r="A34" s="454" t="s">
        <v>336</v>
      </c>
      <c r="B34" s="454" t="s">
        <v>233</v>
      </c>
    </row>
    <row r="35" spans="1:2" x14ac:dyDescent="0.25">
      <c r="A35" s="2" t="s">
        <v>9</v>
      </c>
      <c r="B35" s="2" t="s">
        <v>319</v>
      </c>
    </row>
    <row r="36" spans="1:2" x14ac:dyDescent="0.25">
      <c r="A36" s="2" t="s">
        <v>321</v>
      </c>
      <c r="B36" s="2" t="s">
        <v>320</v>
      </c>
    </row>
    <row r="37" spans="1:2" x14ac:dyDescent="0.25">
      <c r="A37" s="2" t="s">
        <v>62</v>
      </c>
      <c r="B37" s="2" t="s">
        <v>63</v>
      </c>
    </row>
    <row r="38" spans="1:2" s="32" customFormat="1" x14ac:dyDescent="0.25">
      <c r="A38" s="2" t="s">
        <v>332</v>
      </c>
      <c r="B38" s="2" t="s">
        <v>334</v>
      </c>
    </row>
    <row r="39" spans="1:2" s="32" customFormat="1" x14ac:dyDescent="0.25">
      <c r="A39" s="2" t="s">
        <v>333</v>
      </c>
      <c r="B39" s="2" t="s">
        <v>335</v>
      </c>
    </row>
    <row r="40" spans="1:2" x14ac:dyDescent="0.25">
      <c r="A40" s="2" t="s">
        <v>64</v>
      </c>
      <c r="B40" s="2" t="s">
        <v>65</v>
      </c>
    </row>
    <row r="41" spans="1:2" s="32" customFormat="1" x14ac:dyDescent="0.25">
      <c r="A41" s="2" t="s">
        <v>280</v>
      </c>
      <c r="B41" s="2" t="s">
        <v>260</v>
      </c>
    </row>
    <row r="42" spans="1:2" s="32" customFormat="1" x14ac:dyDescent="0.25">
      <c r="A42" s="2" t="s">
        <v>281</v>
      </c>
      <c r="B42" s="2" t="s">
        <v>259</v>
      </c>
    </row>
    <row r="43" spans="1:2" x14ac:dyDescent="0.25">
      <c r="A43" s="2" t="s">
        <v>66</v>
      </c>
      <c r="B43" s="2" t="s">
        <v>80</v>
      </c>
    </row>
    <row r="44" spans="1:2" x14ac:dyDescent="0.25">
      <c r="A44" s="2" t="s">
        <v>67</v>
      </c>
      <c r="B44" s="2" t="s">
        <v>68</v>
      </c>
    </row>
    <row r="45" spans="1:2" x14ac:dyDescent="0.25">
      <c r="A45" s="2" t="s">
        <v>69</v>
      </c>
      <c r="B45" s="2" t="s">
        <v>70</v>
      </c>
    </row>
    <row r="46" spans="1:2" x14ac:dyDescent="0.25">
      <c r="A46" s="2" t="s">
        <v>71</v>
      </c>
      <c r="B46" s="2" t="s">
        <v>72</v>
      </c>
    </row>
    <row r="47" spans="1:2" x14ac:dyDescent="0.25">
      <c r="A47" s="2" t="s">
        <v>73</v>
      </c>
      <c r="B47" s="2" t="s">
        <v>74</v>
      </c>
    </row>
    <row r="48" spans="1:2" x14ac:dyDescent="0.25">
      <c r="A48" s="2" t="s">
        <v>75</v>
      </c>
      <c r="B48" s="2" t="s">
        <v>76</v>
      </c>
    </row>
    <row r="49" spans="1:2" x14ac:dyDescent="0.25">
      <c r="A49" s="2" t="s">
        <v>77</v>
      </c>
      <c r="B49" s="2" t="s">
        <v>78</v>
      </c>
    </row>
    <row r="50" spans="1:2" x14ac:dyDescent="0.25">
      <c r="A50" s="2" t="s">
        <v>79</v>
      </c>
      <c r="B50" s="2" t="s">
        <v>166</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TRICAS AIZPUN Antonio (MOVE)</cp:lastModifiedBy>
  <cp:lastPrinted>2018-11-11T20:14:00Z</cp:lastPrinted>
  <dcterms:created xsi:type="dcterms:W3CDTF">2018-09-29T21:26:45Z</dcterms:created>
  <dcterms:modified xsi:type="dcterms:W3CDTF">2019-11-18T15:42:56Z</dcterms:modified>
</cp:coreProperties>
</file>